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filterPrivacy="1"/>
  <xr:revisionPtr revIDLastSave="0" documentId="13_ncr:1_{A29CCDF9-1D50-4F79-A523-F12D23853DC5}" xr6:coauthVersionLast="47" xr6:coauthVersionMax="47" xr10:uidLastSave="{00000000-0000-0000-0000-000000000000}"/>
  <bookViews>
    <workbookView xWindow="1500" yWindow="0" windowWidth="19812" windowHeight="12360" xr2:uid="{00000000-000D-0000-FFFF-FFFF00000000}"/>
  </bookViews>
  <sheets>
    <sheet name="記入上の注意" sheetId="24" r:id="rId1"/>
    <sheet name="お申込みシート" sheetId="17" r:id="rId2"/>
  </sheets>
  <definedNames>
    <definedName name="_xlnm.Print_Area" localSheetId="1">お申込みシート!$A$1:$T$68</definedName>
    <definedName name="_xlnm.Print_Area" localSheetId="0">記入上の注意!$A$1:$K$25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4" i="17" l="1"/>
  <c r="O15" i="17"/>
  <c r="O16" i="17"/>
  <c r="O17" i="17"/>
  <c r="O18" i="17"/>
  <c r="O19" i="17"/>
  <c r="O20" i="17"/>
  <c r="O21" i="17"/>
  <c r="O22" i="17"/>
  <c r="O23" i="17"/>
  <c r="O24" i="17"/>
  <c r="O25" i="17"/>
  <c r="O26" i="17"/>
  <c r="O27" i="17"/>
  <c r="O28" i="17"/>
  <c r="O29" i="17"/>
  <c r="O30" i="17"/>
  <c r="O31" i="17"/>
  <c r="O32" i="17"/>
  <c r="O33" i="17"/>
  <c r="O34" i="17"/>
  <c r="O35" i="17"/>
  <c r="O36" i="17"/>
  <c r="O37" i="17"/>
  <c r="O38" i="17"/>
  <c r="O39" i="17"/>
  <c r="O40" i="17"/>
  <c r="O41" i="17"/>
  <c r="O42" i="17"/>
  <c r="O43" i="17"/>
  <c r="O44" i="17"/>
  <c r="O45" i="17"/>
  <c r="O46" i="17"/>
  <c r="O47" i="17"/>
  <c r="O48" i="17"/>
  <c r="O49" i="17"/>
  <c r="O50" i="17"/>
  <c r="O51" i="17"/>
  <c r="O52" i="17"/>
  <c r="O53" i="17"/>
  <c r="O54" i="17"/>
  <c r="O55" i="17"/>
  <c r="O56" i="17"/>
  <c r="O57" i="17"/>
  <c r="O58" i="17"/>
  <c r="O59" i="17"/>
  <c r="O60" i="17"/>
  <c r="O61" i="17"/>
  <c r="O62" i="17"/>
  <c r="N64" i="17" l="1"/>
  <c r="O8" i="17" l="1"/>
  <c r="O9" i="17"/>
  <c r="O7" i="17"/>
  <c r="O64" i="17" s="1"/>
  <c r="O13" i="17"/>
  <c r="O63" i="17" s="1"/>
  <c r="O65" i="17" s="1"/>
  <c r="N62" i="17" l="1"/>
  <c r="N15" i="17"/>
  <c r="N16" i="17"/>
  <c r="N17" i="17"/>
  <c r="N18" i="17"/>
  <c r="N19" i="17"/>
  <c r="N20" i="17"/>
  <c r="N21" i="17"/>
  <c r="N22" i="17"/>
  <c r="N23" i="17"/>
  <c r="N24" i="17"/>
  <c r="N25" i="17"/>
  <c r="N26" i="17"/>
  <c r="N27" i="17"/>
  <c r="N28" i="17"/>
  <c r="N29" i="17"/>
  <c r="N30" i="17"/>
  <c r="N31" i="17"/>
  <c r="N32" i="17"/>
  <c r="N33" i="17"/>
  <c r="N34" i="17"/>
  <c r="N35" i="17"/>
  <c r="N36" i="17"/>
  <c r="N37" i="17"/>
  <c r="N38" i="17"/>
  <c r="N39" i="17"/>
  <c r="N40" i="17"/>
  <c r="N41" i="17"/>
  <c r="N42" i="17"/>
  <c r="N43" i="17"/>
  <c r="N44" i="17"/>
  <c r="N45" i="17"/>
  <c r="N46" i="17"/>
  <c r="N47" i="17"/>
  <c r="N48" i="17"/>
  <c r="N49" i="17"/>
  <c r="N50" i="17"/>
  <c r="N51" i="17"/>
  <c r="N52" i="17"/>
  <c r="N53" i="17"/>
  <c r="N54" i="17"/>
  <c r="N55" i="17"/>
  <c r="N56" i="17"/>
  <c r="N57" i="17"/>
  <c r="N58" i="17"/>
  <c r="N59" i="17"/>
  <c r="N60" i="17"/>
  <c r="N61" i="17"/>
  <c r="N14" i="17"/>
  <c r="N13" i="17"/>
  <c r="O67" i="17" l="1"/>
  <c r="I70" i="17"/>
  <c r="I69" i="17"/>
  <c r="I68" i="17"/>
  <c r="H70" i="17"/>
  <c r="H69" i="17"/>
  <c r="H68" i="17"/>
  <c r="E70" i="17"/>
  <c r="E69" i="17"/>
  <c r="E68" i="17"/>
  <c r="D70" i="17"/>
  <c r="D69" i="17"/>
  <c r="D68" i="17"/>
  <c r="N63" i="17" l="1"/>
  <c r="N65" i="17" s="1"/>
</calcChain>
</file>

<file path=xl/sharedStrings.xml><?xml version="1.0" encoding="utf-8"?>
<sst xmlns="http://schemas.openxmlformats.org/spreadsheetml/2006/main" count="62" uniqueCount="51">
  <si>
    <t>氏名</t>
    <rPh sb="0" eb="2">
      <t>シメイ</t>
    </rPh>
    <phoneticPr fontId="2"/>
  </si>
  <si>
    <t>受講コース選択</t>
    <rPh sb="0" eb="2">
      <t>ジュコウ</t>
    </rPh>
    <rPh sb="5" eb="7">
      <t>センタク</t>
    </rPh>
    <phoneticPr fontId="2"/>
  </si>
  <si>
    <r>
      <t>フリガナ
〈</t>
    </r>
    <r>
      <rPr>
        <sz val="9"/>
        <rFont val="ＭＳ Ｐゴシック"/>
        <family val="3"/>
        <charset val="128"/>
      </rPr>
      <t>全角カナ〉</t>
    </r>
    <rPh sb="6" eb="8">
      <t>ゼンカク</t>
    </rPh>
    <phoneticPr fontId="2"/>
  </si>
  <si>
    <t>コース</t>
    <phoneticPr fontId="2"/>
  </si>
  <si>
    <t>Ａ．テキストあり</t>
  </si>
  <si>
    <t>Ｂ．テキストなし</t>
  </si>
  <si>
    <t>ご請求金額</t>
    <rPh sb="1" eb="3">
      <t>セイキュウ</t>
    </rPh>
    <rPh sb="3" eb="5">
      <t>キンガク</t>
    </rPh>
    <phoneticPr fontId="2"/>
  </si>
  <si>
    <t>合計</t>
    <rPh sb="0" eb="2">
      <t>ゴウケイ</t>
    </rPh>
    <phoneticPr fontId="2"/>
  </si>
  <si>
    <t>小計(受講者)</t>
    <rPh sb="0" eb="1">
      <t>ショウ</t>
    </rPh>
    <rPh sb="1" eb="2">
      <t>ケイ</t>
    </rPh>
    <rPh sb="3" eb="5">
      <t>ジュコウ</t>
    </rPh>
    <rPh sb="5" eb="6">
      <t>シャ</t>
    </rPh>
    <phoneticPr fontId="2"/>
  </si>
  <si>
    <t>小計（管理者）</t>
    <rPh sb="0" eb="2">
      <t>ショウケイ</t>
    </rPh>
    <phoneticPr fontId="2"/>
  </si>
  <si>
    <t>姓</t>
    <rPh sb="0" eb="1">
      <t>セイ</t>
    </rPh>
    <phoneticPr fontId="2"/>
  </si>
  <si>
    <t>名</t>
    <rPh sb="0" eb="1">
      <t>メイ</t>
    </rPh>
    <phoneticPr fontId="2"/>
  </si>
  <si>
    <t>セイ</t>
    <phoneticPr fontId="2"/>
  </si>
  <si>
    <t>メイ</t>
    <phoneticPr fontId="2"/>
  </si>
  <si>
    <t>●</t>
    <phoneticPr fontId="2"/>
  </si>
  <si>
    <t>物流・ロジスティクスとSCM</t>
    <phoneticPr fontId="2"/>
  </si>
  <si>
    <t>物流拠点管理</t>
    <phoneticPr fontId="2"/>
  </si>
  <si>
    <t>貿易実務基礎</t>
    <phoneticPr fontId="2"/>
  </si>
  <si>
    <t>物流商談で学ぶ提案営業の基本　</t>
    <phoneticPr fontId="2"/>
  </si>
  <si>
    <t>物流の基礎知識</t>
    <phoneticPr fontId="2"/>
  </si>
  <si>
    <t>グローバル対応</t>
    <phoneticPr fontId="2"/>
  </si>
  <si>
    <t>管理者1</t>
    <phoneticPr fontId="2"/>
  </si>
  <si>
    <t>管理者2</t>
  </si>
  <si>
    <t>管理者3</t>
  </si>
  <si>
    <t>選択
受講
コース数
合計</t>
    <phoneticPr fontId="2"/>
  </si>
  <si>
    <t>営業
スキルアップ</t>
    <phoneticPr fontId="2"/>
  </si>
  <si>
    <t>受講者情報</t>
    <phoneticPr fontId="2"/>
  </si>
  <si>
    <t>No.</t>
    <phoneticPr fontId="2"/>
  </si>
  <si>
    <t>料金</t>
    <rPh sb="0" eb="2">
      <t>リョウキン</t>
    </rPh>
    <phoneticPr fontId="2"/>
  </si>
  <si>
    <t xml:space="preserve">輸配送管理　     </t>
    <phoneticPr fontId="2"/>
  </si>
  <si>
    <t>【成績（進捗）管理者】</t>
    <phoneticPr fontId="2"/>
  </si>
  <si>
    <t>【受講コース】</t>
    <rPh sb="1" eb="3">
      <t>ジュコウ</t>
    </rPh>
    <phoneticPr fontId="2"/>
  </si>
  <si>
    <t>●受講者毎に、受講コース欄のドロップダウンリストから、受講するコースを選択して下さい。</t>
    <rPh sb="1" eb="4">
      <t>ジュコウシャ</t>
    </rPh>
    <rPh sb="4" eb="5">
      <t>マイ</t>
    </rPh>
    <rPh sb="7" eb="9">
      <t>ジュコウ</t>
    </rPh>
    <rPh sb="12" eb="13">
      <t>ラン</t>
    </rPh>
    <rPh sb="27" eb="29">
      <t>ジュコウ</t>
    </rPh>
    <rPh sb="35" eb="37">
      <t>センタク</t>
    </rPh>
    <rPh sb="39" eb="40">
      <t>クダ</t>
    </rPh>
    <phoneticPr fontId="2"/>
  </si>
  <si>
    <r>
      <t>　　　　　　　ｅメールアドレス
〈</t>
    </r>
    <r>
      <rPr>
        <sz val="10"/>
        <rFont val="ＭＳ Ｐゴシック"/>
        <family val="3"/>
        <charset val="128"/>
      </rPr>
      <t>メールアドレスを必ず半角文字でご記入ください〉</t>
    </r>
    <rPh sb="27" eb="29">
      <t>ハンカク</t>
    </rPh>
    <rPh sb="29" eb="31">
      <t>モジ</t>
    </rPh>
    <rPh sb="33" eb="35">
      <t>キニュウ</t>
    </rPh>
    <phoneticPr fontId="2"/>
  </si>
  <si>
    <t>管理者料金</t>
    <rPh sb="0" eb="3">
      <t>カンリシャ</t>
    </rPh>
    <rPh sb="3" eb="5">
      <t>リョウキン</t>
    </rPh>
    <phoneticPr fontId="2"/>
  </si>
  <si>
    <t>受講者料金</t>
    <rPh sb="0" eb="3">
      <t>ジュコウシャ</t>
    </rPh>
    <phoneticPr fontId="2"/>
  </si>
  <si>
    <t>国際海上輸送と航空輸送の基礎知識</t>
    <phoneticPr fontId="2"/>
  </si>
  <si>
    <t>物流センターの機能と管理</t>
    <phoneticPr fontId="2"/>
  </si>
  <si>
    <t>国際海上輸送と航空輸送の基礎知識</t>
  </si>
  <si>
    <t xml:space="preserve">トラックを中心とした輸配送管理　    </t>
    <phoneticPr fontId="2"/>
  </si>
  <si>
    <t xml:space="preserve">●成績（進捗）管理者ご自身も受講される場合は、管理者欄とご受講者欄の両方に
ご記入下さい。
</t>
    <rPh sb="1" eb="3">
      <t>セイセキ</t>
    </rPh>
    <rPh sb="11" eb="13">
      <t>ジシン</t>
    </rPh>
    <rPh sb="14" eb="16">
      <t>ジュコウ</t>
    </rPh>
    <rPh sb="19" eb="21">
      <t>バアイ</t>
    </rPh>
    <rPh sb="32" eb="33">
      <t>ラン</t>
    </rPh>
    <rPh sb="34" eb="36">
      <t>リョウホウ</t>
    </rPh>
    <rPh sb="39" eb="41">
      <t>キニュウ</t>
    </rPh>
    <rPh sb="41" eb="42">
      <t>クダ</t>
    </rPh>
    <phoneticPr fontId="2"/>
  </si>
  <si>
    <t>※お申込みシートにご記入いただく前に必ずお読み下さい。</t>
    <rPh sb="2" eb="4">
      <t>モウシコ</t>
    </rPh>
    <rPh sb="10" eb="12">
      <t>キニュウ</t>
    </rPh>
    <rPh sb="16" eb="17">
      <t>マエ</t>
    </rPh>
    <rPh sb="18" eb="19">
      <t>カナラ</t>
    </rPh>
    <rPh sb="21" eb="22">
      <t>ヨ</t>
    </rPh>
    <phoneticPr fontId="2"/>
  </si>
  <si>
    <t>●成績（進捗）管理者は、お申込みシートの赤枠の管理者欄にご記入下さい。
　 成績管理者様を最大３名ご指定いただけます。
   成績（進捗）管理が不要な場合は、記入の必要はございません。</t>
    <rPh sb="38" eb="40">
      <t>セイセキ</t>
    </rPh>
    <rPh sb="40" eb="43">
      <t>カンリシャ</t>
    </rPh>
    <rPh sb="43" eb="44">
      <t>サマ</t>
    </rPh>
    <rPh sb="45" eb="47">
      <t>サイダイ</t>
    </rPh>
    <rPh sb="48" eb="49">
      <t>メイ</t>
    </rPh>
    <rPh sb="50" eb="52">
      <t>シテイ</t>
    </rPh>
    <phoneticPr fontId="2"/>
  </si>
  <si>
    <t>〈最後にご確認下さい〉</t>
    <rPh sb="1" eb="3">
      <t>サイゴ</t>
    </rPh>
    <rPh sb="5" eb="7">
      <t>カクニン</t>
    </rPh>
    <phoneticPr fontId="2"/>
  </si>
  <si>
    <t>●成績（進捗）管理者は、受講者全員の成績一覧を参照できる権限を持つ方となります。</t>
    <rPh sb="12" eb="15">
      <t>ジュコウシャ</t>
    </rPh>
    <rPh sb="15" eb="17">
      <t>ゼンイン</t>
    </rPh>
    <rPh sb="18" eb="20">
      <t>セイセキ</t>
    </rPh>
    <rPh sb="20" eb="22">
      <t>イチラン</t>
    </rPh>
    <rPh sb="23" eb="25">
      <t>サンショウ</t>
    </rPh>
    <rPh sb="28" eb="30">
      <t>ケンゲン</t>
    </rPh>
    <rPh sb="31" eb="32">
      <t>モ</t>
    </rPh>
    <rPh sb="33" eb="34">
      <t>カタ</t>
    </rPh>
    <phoneticPr fontId="2"/>
  </si>
  <si>
    <t>●お申込みシートをアップロードされる前に、メールアドレスにお間違えないかどうか、今一度
　　ご確認下さい。
　　※メールアドレスが誤っているとＩＤ／パスワードのご連絡が遅くなることがございます。
　　※携帯電話のメールアドレスはご利用になれません。</t>
    <rPh sb="2" eb="4">
      <t>モウシコ</t>
    </rPh>
    <rPh sb="18" eb="19">
      <t>マエ</t>
    </rPh>
    <rPh sb="30" eb="32">
      <t>マチガ</t>
    </rPh>
    <rPh sb="40" eb="43">
      <t>イマイチド</t>
    </rPh>
    <rPh sb="47" eb="49">
      <t>カクニン</t>
    </rPh>
    <rPh sb="65" eb="66">
      <t>アヤマ</t>
    </rPh>
    <rPh sb="81" eb="83">
      <t>レンラク</t>
    </rPh>
    <rPh sb="84" eb="85">
      <t>オソ</t>
    </rPh>
    <rPh sb="101" eb="103">
      <t>ケイタイ</t>
    </rPh>
    <rPh sb="103" eb="105">
      <t>デンワ</t>
    </rPh>
    <rPh sb="115" eb="117">
      <t>リヨウ</t>
    </rPh>
    <phoneticPr fontId="2"/>
  </si>
  <si>
    <t>物流センターの作業改善</t>
    <rPh sb="7" eb="9">
      <t>サギョウ</t>
    </rPh>
    <rPh sb="9" eb="11">
      <t>カイゼン</t>
    </rPh>
    <phoneticPr fontId="2"/>
  </si>
  <si>
    <t>物流センターの作業改善</t>
    <rPh sb="7" eb="9">
      <t>サギョウ</t>
    </rPh>
    <rPh sb="9" eb="11">
      <t>カイゼン</t>
    </rPh>
    <phoneticPr fontId="2"/>
  </si>
  <si>
    <t>■ＮＸ総研 物流ｅカレッジ申込書</t>
    <rPh sb="3" eb="5">
      <t>ソウケン</t>
    </rPh>
    <rPh sb="5" eb="7">
      <t>ニッソウケン</t>
    </rPh>
    <rPh sb="6" eb="8">
      <t>ブツリュウ</t>
    </rPh>
    <rPh sb="13" eb="16">
      <t>モウシコミショ</t>
    </rPh>
    <phoneticPr fontId="2"/>
  </si>
  <si>
    <t>【2022.4版】</t>
    <rPh sb="7" eb="8">
      <t>ハン</t>
    </rPh>
    <phoneticPr fontId="2"/>
  </si>
  <si>
    <r>
      <t>※「*」マークが付いている項目は記入必須です。必ずご記入下さい。　　　　　　　　　　　</t>
    </r>
    <r>
      <rPr>
        <sz val="8"/>
        <color theme="1"/>
        <rFont val="HG丸ｺﾞｼｯｸM-PRO"/>
        <family val="3"/>
        <charset val="128"/>
      </rPr>
      <t xml:space="preserve">【2022.4版】 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</si>
</sst>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6" formatCode="&quot;¥&quot;#,##0;[Red]&quot;¥&quot;\-#,##0"/>
  </numFmts>
  <fonts count="2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20"/>
      <color indexed="12"/>
      <name val="HG丸ｺﾞｼｯｸM-PRO"/>
      <family val="3"/>
      <charset val="128"/>
    </font>
    <font>
      <sz val="9"/>
      <name val="ＭＳ Ｐゴシック"/>
      <family val="3"/>
      <charset val="128"/>
    </font>
    <font>
      <b/>
      <sz val="11"/>
      <color indexed="53"/>
      <name val="ＭＳ Ｐゴシック"/>
      <family val="3"/>
      <charset val="128"/>
    </font>
    <font>
      <sz val="11"/>
      <name val="Century"/>
      <family val="1"/>
    </font>
    <font>
      <b/>
      <sz val="18"/>
      <color indexed="12"/>
      <name val="ＭＳ Ｐ明朝"/>
      <family val="1"/>
      <charset val="128"/>
    </font>
    <font>
      <sz val="12"/>
      <name val="ＭＳ Ｐ明朝"/>
      <family val="1"/>
      <charset val="128"/>
    </font>
    <font>
      <u/>
      <sz val="11"/>
      <color theme="10"/>
      <name val="ＭＳ Ｐゴシック"/>
      <family val="3"/>
      <charset val="128"/>
    </font>
    <font>
      <b/>
      <sz val="10"/>
      <color rgb="FFFF0000"/>
      <name val="HG丸ｺﾞｼｯｸM-PRO"/>
      <family val="3"/>
      <charset val="128"/>
    </font>
    <font>
      <sz val="11"/>
      <color theme="0"/>
      <name val="ＭＳ Ｐゴシック"/>
      <family val="3"/>
      <charset val="128"/>
    </font>
    <font>
      <sz val="8"/>
      <name val="Century"/>
      <family val="1"/>
    </font>
    <font>
      <sz val="14"/>
      <name val="Century"/>
      <family val="1"/>
    </font>
    <font>
      <sz val="9"/>
      <color theme="0"/>
      <name val="ＭＳ Ｐゴシック"/>
      <family val="3"/>
      <charset val="128"/>
    </font>
    <font>
      <sz val="8"/>
      <color theme="0"/>
      <name val="ＭＳ Ｐゴシック"/>
      <family val="3"/>
      <charset val="128"/>
    </font>
    <font>
      <b/>
      <sz val="14"/>
      <name val="ＭＳ Ｐ明朝"/>
      <family val="1"/>
      <charset val="128"/>
    </font>
    <font>
      <b/>
      <sz val="18"/>
      <name val="ＭＳ Ｐ明朝"/>
      <family val="1"/>
      <charset val="128"/>
    </font>
    <font>
      <sz val="8"/>
      <color theme="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10"/>
      </left>
      <right style="thin">
        <color indexed="64"/>
      </right>
      <top style="thick">
        <color indexed="10"/>
      </top>
      <bottom style="hair">
        <color indexed="64"/>
      </bottom>
      <diagonal/>
    </border>
    <border>
      <left/>
      <right style="thin">
        <color indexed="64"/>
      </right>
      <top style="thick">
        <color indexed="10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10"/>
      </top>
      <bottom style="hair">
        <color indexed="64"/>
      </bottom>
      <diagonal/>
    </border>
    <border>
      <left style="thin">
        <color indexed="64"/>
      </left>
      <right/>
      <top style="thick">
        <color indexed="10"/>
      </top>
      <bottom style="hair">
        <color indexed="64"/>
      </bottom>
      <diagonal/>
    </border>
    <border>
      <left style="thin">
        <color indexed="64"/>
      </left>
      <right style="thick">
        <color indexed="10"/>
      </right>
      <top style="thick">
        <color indexed="10"/>
      </top>
      <bottom style="hair">
        <color indexed="64"/>
      </bottom>
      <diagonal/>
    </border>
    <border>
      <left style="thick">
        <color indexed="10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10"/>
      </right>
      <top/>
      <bottom style="hair">
        <color indexed="64"/>
      </bottom>
      <diagonal/>
    </border>
    <border>
      <left style="thick">
        <color indexed="10"/>
      </left>
      <right style="thin">
        <color indexed="64"/>
      </right>
      <top/>
      <bottom style="thick">
        <color indexed="10"/>
      </bottom>
      <diagonal/>
    </border>
    <border>
      <left/>
      <right style="thin">
        <color indexed="64"/>
      </right>
      <top/>
      <bottom style="thick">
        <color indexed="10"/>
      </bottom>
      <diagonal/>
    </border>
    <border>
      <left style="thin">
        <color indexed="64"/>
      </left>
      <right style="thin">
        <color indexed="64"/>
      </right>
      <top/>
      <bottom style="thick">
        <color indexed="10"/>
      </bottom>
      <diagonal/>
    </border>
    <border>
      <left style="thin">
        <color indexed="64"/>
      </left>
      <right/>
      <top/>
      <bottom style="thick">
        <color indexed="10"/>
      </bottom>
      <diagonal/>
    </border>
    <border>
      <left style="thin">
        <color indexed="64"/>
      </left>
      <right style="thick">
        <color indexed="10"/>
      </right>
      <top style="hair">
        <color indexed="64"/>
      </top>
      <bottom style="thick">
        <color indexed="10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10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10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3" fillId="0" borderId="0" applyNumberFormat="0" applyFill="0" applyBorder="0" applyAlignment="0" applyProtection="0"/>
    <xf numFmtId="6" fontId="1" fillId="0" borderId="0" applyFont="0" applyFill="0" applyBorder="0" applyAlignment="0" applyProtection="0"/>
  </cellStyleXfs>
  <cellXfs count="166">
    <xf numFmtId="0" fontId="0" fillId="0" borderId="0" xfId="0"/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8" fillId="2" borderId="5" xfId="0" applyFont="1" applyFill="1" applyBorder="1" applyAlignment="1" applyProtection="1">
      <alignment horizontal="center" vertical="center"/>
      <protection locked="0"/>
    </xf>
    <xf numFmtId="0" fontId="8" fillId="2" borderId="6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Alignment="1" applyProtection="1">
      <alignment vertical="center"/>
    </xf>
    <xf numFmtId="0" fontId="0" fillId="2" borderId="0" xfId="0" applyFill="1" applyAlignment="1" applyProtection="1">
      <alignment vertical="center"/>
    </xf>
    <xf numFmtId="0" fontId="0" fillId="2" borderId="0" xfId="0" applyFill="1" applyAlignment="1" applyProtection="1">
      <alignment horizontal="center" vertical="center"/>
    </xf>
    <xf numFmtId="0" fontId="3" fillId="2" borderId="0" xfId="0" applyFont="1" applyFill="1" applyAlignment="1" applyProtection="1">
      <alignment vertical="center"/>
    </xf>
    <xf numFmtId="0" fontId="0" fillId="2" borderId="0" xfId="0" applyFill="1" applyBorder="1" applyAlignment="1" applyProtection="1">
      <alignment horizontal="center" vertical="center"/>
    </xf>
    <xf numFmtId="0" fontId="4" fillId="2" borderId="0" xfId="0" applyFont="1" applyFill="1" applyAlignment="1" applyProtection="1">
      <alignment vertical="center"/>
    </xf>
    <xf numFmtId="0" fontId="0" fillId="2" borderId="0" xfId="0" applyFill="1" applyProtection="1"/>
    <xf numFmtId="0" fontId="4" fillId="2" borderId="5" xfId="0" applyFont="1" applyFill="1" applyBorder="1" applyAlignment="1" applyProtection="1">
      <alignment horizontal="center" vertical="center"/>
    </xf>
    <xf numFmtId="6" fontId="0" fillId="2" borderId="14" xfId="2" applyFont="1" applyFill="1" applyBorder="1" applyAlignment="1" applyProtection="1">
      <alignment horizontal="center" vertical="center"/>
    </xf>
    <xf numFmtId="0" fontId="10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4" fillId="2" borderId="14" xfId="0" applyFont="1" applyFill="1" applyBorder="1" applyAlignment="1" applyProtection="1">
      <alignment horizontal="center" vertical="center"/>
    </xf>
    <xf numFmtId="0" fontId="0" fillId="2" borderId="19" xfId="0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 vertical="center" textRotation="255"/>
    </xf>
    <xf numFmtId="0" fontId="0" fillId="2" borderId="0" xfId="0" applyFill="1" applyBorder="1" applyAlignment="1" applyProtection="1">
      <alignment vertical="center"/>
    </xf>
    <xf numFmtId="0" fontId="8" fillId="2" borderId="0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center" vertical="center"/>
      <protection locked="0"/>
    </xf>
    <xf numFmtId="0" fontId="0" fillId="2" borderId="21" xfId="0" applyFill="1" applyBorder="1" applyAlignment="1" applyProtection="1">
      <alignment horizontal="center" vertical="center"/>
    </xf>
    <xf numFmtId="0" fontId="0" fillId="2" borderId="5" xfId="0" applyFont="1" applyFill="1" applyBorder="1" applyAlignment="1" applyProtection="1">
      <alignment horizontal="center" vertical="center"/>
      <protection locked="0"/>
    </xf>
    <xf numFmtId="0" fontId="4" fillId="2" borderId="23" xfId="0" applyFont="1" applyFill="1" applyBorder="1" applyAlignment="1" applyProtection="1">
      <alignment horizontal="center" vertical="center"/>
      <protection locked="0"/>
    </xf>
    <xf numFmtId="0" fontId="0" fillId="2" borderId="24" xfId="0" applyFill="1" applyBorder="1" applyAlignment="1" applyProtection="1">
      <alignment horizontal="center" vertical="center"/>
    </xf>
    <xf numFmtId="0" fontId="0" fillId="2" borderId="25" xfId="0" applyFont="1" applyFill="1" applyBorder="1" applyAlignment="1" applyProtection="1">
      <alignment horizontal="center" vertical="center"/>
      <protection locked="0"/>
    </xf>
    <xf numFmtId="0" fontId="0" fillId="2" borderId="26" xfId="0" applyFont="1" applyFill="1" applyBorder="1" applyAlignment="1" applyProtection="1">
      <alignment horizontal="center" vertical="center"/>
      <protection locked="0"/>
    </xf>
    <xf numFmtId="0" fontId="0" fillId="2" borderId="27" xfId="0" applyFont="1" applyFill="1" applyBorder="1" applyAlignment="1" applyProtection="1">
      <alignment horizontal="center" vertical="center"/>
      <protection locked="0"/>
    </xf>
    <xf numFmtId="0" fontId="0" fillId="2" borderId="28" xfId="0" applyFont="1" applyFill="1" applyBorder="1" applyAlignment="1" applyProtection="1">
      <alignment horizontal="center" vertical="center"/>
      <protection locked="0"/>
    </xf>
    <xf numFmtId="0" fontId="0" fillId="2" borderId="30" xfId="0" applyFont="1" applyFill="1" applyBorder="1" applyAlignment="1" applyProtection="1">
      <alignment horizontal="center" vertical="center"/>
      <protection locked="0"/>
    </xf>
    <xf numFmtId="0" fontId="0" fillId="2" borderId="32" xfId="0" applyFont="1" applyFill="1" applyBorder="1" applyAlignment="1" applyProtection="1">
      <alignment horizontal="center" vertical="center"/>
      <protection locked="0"/>
    </xf>
    <xf numFmtId="0" fontId="0" fillId="2" borderId="33" xfId="0" applyFont="1" applyFill="1" applyBorder="1" applyAlignment="1" applyProtection="1">
      <alignment horizontal="center" vertical="center"/>
      <protection locked="0"/>
    </xf>
    <xf numFmtId="0" fontId="4" fillId="2" borderId="34" xfId="0" applyFont="1" applyFill="1" applyBorder="1" applyAlignment="1" applyProtection="1">
      <alignment horizontal="center" vertical="center"/>
      <protection locked="0"/>
    </xf>
    <xf numFmtId="0" fontId="4" fillId="2" borderId="35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</xf>
    <xf numFmtId="0" fontId="9" fillId="2" borderId="38" xfId="0" applyFont="1" applyFill="1" applyBorder="1" applyAlignment="1" applyProtection="1">
      <alignment horizontal="center" vertical="center"/>
    </xf>
    <xf numFmtId="0" fontId="8" fillId="0" borderId="7" xfId="0" applyFont="1" applyFill="1" applyBorder="1" applyAlignment="1" applyProtection="1">
      <alignment horizontal="center" vertical="center" wrapText="1"/>
    </xf>
    <xf numFmtId="49" fontId="8" fillId="0" borderId="4" xfId="0" applyNumberFormat="1" applyFont="1" applyFill="1" applyBorder="1" applyAlignment="1" applyProtection="1">
      <alignment horizontal="center" vertical="center" wrapText="1"/>
    </xf>
    <xf numFmtId="0" fontId="8" fillId="0" borderId="8" xfId="0" applyFont="1" applyFill="1" applyBorder="1" applyAlignment="1" applyProtection="1">
      <alignment horizontal="center" vertical="center" wrapText="1"/>
    </xf>
    <xf numFmtId="49" fontId="8" fillId="0" borderId="9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0" fillId="0" borderId="49" xfId="0" applyFill="1" applyBorder="1" applyAlignment="1" applyProtection="1">
      <alignment horizontal="center" vertical="center" wrapText="1"/>
    </xf>
    <xf numFmtId="49" fontId="8" fillId="0" borderId="8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0" fontId="8" fillId="0" borderId="45" xfId="0" applyFont="1" applyFill="1" applyBorder="1" applyAlignment="1" applyProtection="1">
      <alignment horizontal="center" vertical="center"/>
    </xf>
    <xf numFmtId="0" fontId="8" fillId="0" borderId="43" xfId="0" applyFont="1" applyFill="1" applyBorder="1" applyAlignment="1" applyProtection="1">
      <alignment horizontal="center" vertical="center"/>
    </xf>
    <xf numFmtId="0" fontId="8" fillId="2" borderId="54" xfId="0" applyFont="1" applyFill="1" applyBorder="1" applyAlignment="1" applyProtection="1">
      <alignment horizontal="center" vertical="center"/>
      <protection locked="0"/>
    </xf>
    <xf numFmtId="0" fontId="4" fillId="2" borderId="54" xfId="0" applyFont="1" applyFill="1" applyBorder="1" applyAlignment="1" applyProtection="1">
      <alignment horizontal="center" vertical="center"/>
    </xf>
    <xf numFmtId="0" fontId="0" fillId="2" borderId="53" xfId="0" applyFill="1" applyBorder="1" applyAlignment="1" applyProtection="1">
      <alignment horizontal="center" vertical="center"/>
      <protection locked="0"/>
    </xf>
    <xf numFmtId="0" fontId="8" fillId="0" borderId="44" xfId="0" applyFont="1" applyFill="1" applyBorder="1" applyAlignment="1" applyProtection="1">
      <alignment horizontal="center" vertical="center"/>
    </xf>
    <xf numFmtId="0" fontId="8" fillId="0" borderId="41" xfId="0" applyFont="1" applyFill="1" applyBorder="1" applyAlignment="1" applyProtection="1">
      <alignment horizontal="center" vertical="center"/>
    </xf>
    <xf numFmtId="0" fontId="0" fillId="2" borderId="52" xfId="0" applyFill="1" applyBorder="1" applyAlignment="1" applyProtection="1">
      <alignment horizontal="center" vertical="center"/>
    </xf>
    <xf numFmtId="0" fontId="0" fillId="2" borderId="12" xfId="0" applyFill="1" applyBorder="1" applyAlignment="1" applyProtection="1">
      <alignment horizontal="center" vertical="center"/>
    </xf>
    <xf numFmtId="0" fontId="0" fillId="2" borderId="13" xfId="0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18" xfId="0" applyFont="1" applyFill="1" applyBorder="1" applyAlignment="1" applyProtection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15" fillId="2" borderId="0" xfId="0" applyFont="1" applyFill="1" applyBorder="1" applyAlignment="1" applyProtection="1">
      <alignment horizontal="center" vertical="center"/>
    </xf>
    <xf numFmtId="0" fontId="15" fillId="2" borderId="0" xfId="0" applyFont="1" applyFill="1" applyAlignment="1" applyProtection="1">
      <alignment horizontal="center" vertical="center"/>
    </xf>
    <xf numFmtId="0" fontId="15" fillId="2" borderId="0" xfId="0" applyFont="1" applyFill="1" applyAlignment="1" applyProtection="1">
      <alignment vertical="center"/>
    </xf>
    <xf numFmtId="0" fontId="15" fillId="2" borderId="0" xfId="0" applyFont="1" applyFill="1" applyProtection="1"/>
    <xf numFmtId="0" fontId="15" fillId="2" borderId="0" xfId="0" applyFont="1" applyFill="1" applyAlignment="1" applyProtection="1">
      <alignment horizontal="right" vertical="center"/>
    </xf>
    <xf numFmtId="0" fontId="15" fillId="2" borderId="0" xfId="0" applyFont="1" applyFill="1" applyAlignment="1" applyProtection="1">
      <alignment horizontal="right"/>
    </xf>
    <xf numFmtId="0" fontId="15" fillId="2" borderId="0" xfId="0" applyFont="1" applyFill="1" applyAlignment="1" applyProtection="1">
      <alignment horizontal="left" vertical="center"/>
    </xf>
    <xf numFmtId="0" fontId="15" fillId="2" borderId="0" xfId="0" applyFont="1" applyFill="1" applyAlignment="1" applyProtection="1">
      <alignment horizontal="left"/>
    </xf>
    <xf numFmtId="0" fontId="4" fillId="2" borderId="0" xfId="0" applyFont="1" applyFill="1" applyBorder="1" applyAlignment="1" applyProtection="1">
      <alignment vertical="center" textRotation="255" wrapText="1"/>
    </xf>
    <xf numFmtId="0" fontId="4" fillId="2" borderId="0" xfId="0" applyFont="1" applyFill="1" applyBorder="1" applyAlignment="1" applyProtection="1">
      <alignment vertical="center" textRotation="255"/>
    </xf>
    <xf numFmtId="0" fontId="0" fillId="0" borderId="44" xfId="0" applyFont="1" applyFill="1" applyBorder="1" applyAlignment="1" applyProtection="1">
      <alignment horizontal="center" vertical="center"/>
    </xf>
    <xf numFmtId="0" fontId="0" fillId="0" borderId="59" xfId="0" applyFont="1" applyFill="1" applyBorder="1" applyAlignment="1" applyProtection="1">
      <alignment horizontal="center" vertical="center"/>
    </xf>
    <xf numFmtId="0" fontId="0" fillId="0" borderId="7" xfId="0" applyFont="1" applyFill="1" applyBorder="1" applyAlignment="1" applyProtection="1">
      <alignment horizontal="center" vertical="center"/>
    </xf>
    <xf numFmtId="0" fontId="12" fillId="2" borderId="0" xfId="0" applyFont="1" applyFill="1" applyAlignment="1">
      <alignment horizontal="left" vertical="center" wrapText="1"/>
    </xf>
    <xf numFmtId="0" fontId="12" fillId="2" borderId="0" xfId="0" applyFont="1" applyFill="1" applyAlignment="1">
      <alignment horizontal="left" vertical="center" wrapText="1"/>
    </xf>
    <xf numFmtId="0" fontId="16" fillId="2" borderId="0" xfId="0" applyFont="1" applyFill="1" applyAlignment="1">
      <alignment vertical="center"/>
    </xf>
    <xf numFmtId="0" fontId="17" fillId="2" borderId="0" xfId="0" applyFont="1" applyFill="1" applyAlignment="1">
      <alignment vertical="center"/>
    </xf>
    <xf numFmtId="0" fontId="18" fillId="0" borderId="0" xfId="0" applyFont="1" applyFill="1" applyBorder="1" applyAlignment="1" applyProtection="1">
      <alignment horizontal="left" vertical="center" wrapText="1"/>
    </xf>
    <xf numFmtId="49" fontId="18" fillId="0" borderId="0" xfId="0" applyNumberFormat="1" applyFont="1" applyFill="1" applyBorder="1" applyAlignment="1" applyProtection="1">
      <alignment horizontal="left" vertical="center" wrapText="1"/>
    </xf>
    <xf numFmtId="0" fontId="8" fillId="2" borderId="62" xfId="0" applyFont="1" applyFill="1" applyBorder="1" applyAlignment="1" applyProtection="1">
      <alignment horizontal="center" vertical="center"/>
      <protection locked="0"/>
    </xf>
    <xf numFmtId="0" fontId="8" fillId="2" borderId="63" xfId="0" applyFont="1" applyFill="1" applyBorder="1" applyAlignment="1" applyProtection="1">
      <alignment horizontal="center" vertical="center"/>
      <protection locked="0"/>
    </xf>
    <xf numFmtId="0" fontId="8" fillId="2" borderId="7" xfId="0" applyFont="1" applyFill="1" applyBorder="1" applyAlignment="1" applyProtection="1">
      <alignment horizontal="center" vertical="center"/>
      <protection locked="0"/>
    </xf>
    <xf numFmtId="0" fontId="8" fillId="2" borderId="9" xfId="0" applyFont="1" applyFill="1" applyBorder="1" applyAlignment="1" applyProtection="1">
      <alignment horizontal="center" vertical="center"/>
      <protection locked="0"/>
    </xf>
    <xf numFmtId="0" fontId="8" fillId="2" borderId="59" xfId="0" applyFont="1" applyFill="1" applyBorder="1" applyAlignment="1" applyProtection="1">
      <alignment horizontal="center" vertical="center"/>
      <protection locked="0"/>
    </xf>
    <xf numFmtId="0" fontId="8" fillId="2" borderId="64" xfId="0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Alignment="1">
      <alignment horizontal="left" vertical="center" wrapText="1"/>
    </xf>
    <xf numFmtId="0" fontId="8" fillId="0" borderId="54" xfId="0" applyFont="1" applyFill="1" applyBorder="1" applyAlignment="1" applyProtection="1">
      <alignment horizontal="center" vertical="center"/>
      <protection locked="0"/>
    </xf>
    <xf numFmtId="0" fontId="8" fillId="0" borderId="5" xfId="0" applyFont="1" applyFill="1" applyBorder="1" applyAlignment="1" applyProtection="1">
      <alignment horizontal="center" vertical="center"/>
      <protection locked="0"/>
    </xf>
    <xf numFmtId="0" fontId="8" fillId="0" borderId="6" xfId="0" applyFont="1" applyFill="1" applyBorder="1" applyAlignment="1" applyProtection="1">
      <alignment horizontal="center" vertical="center"/>
      <protection locked="0"/>
    </xf>
    <xf numFmtId="0" fontId="20" fillId="2" borderId="0" xfId="0" applyFont="1" applyFill="1" applyAlignment="1">
      <alignment vertical="center"/>
    </xf>
    <xf numFmtId="0" fontId="21" fillId="2" borderId="0" xfId="0" applyFont="1" applyFill="1" applyAlignment="1">
      <alignment vertical="center"/>
    </xf>
    <xf numFmtId="0" fontId="18" fillId="0" borderId="0" xfId="0" applyFont="1" applyFill="1" applyBorder="1" applyAlignment="1" applyProtection="1">
      <alignment horizontal="right" vertical="center" wrapText="1"/>
    </xf>
    <xf numFmtId="49" fontId="18" fillId="0" borderId="0" xfId="0" applyNumberFormat="1" applyFont="1" applyFill="1" applyBorder="1" applyAlignment="1" applyProtection="1">
      <alignment horizontal="right" vertical="center" wrapText="1"/>
    </xf>
    <xf numFmtId="49" fontId="19" fillId="0" borderId="0" xfId="0" applyNumberFormat="1" applyFont="1" applyFill="1" applyBorder="1" applyAlignment="1" applyProtection="1">
      <alignment horizontal="right" vertical="center" wrapText="1"/>
    </xf>
    <xf numFmtId="0" fontId="13" fillId="2" borderId="29" xfId="1" applyFill="1" applyBorder="1" applyAlignment="1" applyProtection="1">
      <alignment horizontal="center" vertical="center" shrinkToFit="1"/>
      <protection locked="0"/>
    </xf>
    <xf numFmtId="0" fontId="0" fillId="2" borderId="31" xfId="0" applyFont="1" applyFill="1" applyBorder="1" applyAlignment="1" applyProtection="1">
      <alignment horizontal="center" vertical="center" shrinkToFit="1"/>
      <protection locked="0"/>
    </xf>
    <xf numFmtId="0" fontId="0" fillId="2" borderId="36" xfId="0" applyFont="1" applyFill="1" applyBorder="1" applyAlignment="1" applyProtection="1">
      <alignment horizontal="center" vertical="center" shrinkToFit="1"/>
      <protection locked="0"/>
    </xf>
    <xf numFmtId="0" fontId="13" fillId="2" borderId="53" xfId="1" applyFill="1" applyBorder="1" applyAlignment="1" applyProtection="1">
      <alignment horizontal="center" vertical="center" shrinkToFit="1"/>
      <protection locked="0"/>
    </xf>
    <xf numFmtId="0" fontId="4" fillId="2" borderId="1" xfId="0" applyFont="1" applyFill="1" applyBorder="1" applyAlignment="1" applyProtection="1">
      <alignment horizontal="center" vertical="center" shrinkToFit="1"/>
      <protection locked="0"/>
    </xf>
    <xf numFmtId="0" fontId="4" fillId="2" borderId="2" xfId="0" applyFont="1" applyFill="1" applyBorder="1" applyAlignment="1" applyProtection="1">
      <alignment horizontal="center" vertical="center" shrinkToFit="1"/>
      <protection locked="0"/>
    </xf>
    <xf numFmtId="0" fontId="0" fillId="2" borderId="2" xfId="0" applyFill="1" applyBorder="1" applyAlignment="1" applyProtection="1">
      <alignment horizontal="center" vertical="center" shrinkToFit="1"/>
      <protection locked="0"/>
    </xf>
    <xf numFmtId="0" fontId="0" fillId="2" borderId="19" xfId="0" applyFill="1" applyBorder="1" applyAlignment="1" applyProtection="1">
      <alignment horizontal="center" vertical="center" shrinkToFit="1"/>
      <protection locked="0"/>
    </xf>
    <xf numFmtId="0" fontId="0" fillId="2" borderId="3" xfId="0" applyFill="1" applyBorder="1" applyAlignment="1" applyProtection="1">
      <alignment horizontal="center" vertical="center" shrinkToFit="1"/>
      <protection locked="0"/>
    </xf>
    <xf numFmtId="5" fontId="4" fillId="0" borderId="20" xfId="0" applyNumberFormat="1" applyFont="1" applyFill="1" applyBorder="1" applyAlignment="1" applyProtection="1">
      <alignment horizontal="center" vertical="center" shrinkToFit="1"/>
    </xf>
    <xf numFmtId="5" fontId="4" fillId="0" borderId="57" xfId="0" applyNumberFormat="1" applyFont="1" applyFill="1" applyBorder="1" applyAlignment="1" applyProtection="1">
      <alignment horizontal="center" vertical="center" shrinkToFit="1"/>
    </xf>
    <xf numFmtId="5" fontId="4" fillId="0" borderId="42" xfId="0" applyNumberFormat="1" applyFont="1" applyFill="1" applyBorder="1" applyAlignment="1" applyProtection="1">
      <alignment horizontal="center" vertical="center" shrinkToFit="1"/>
    </xf>
    <xf numFmtId="6" fontId="4" fillId="2" borderId="24" xfId="2" applyFont="1" applyFill="1" applyBorder="1" applyAlignment="1" applyProtection="1">
      <alignment horizontal="center" vertical="center" shrinkToFit="1"/>
    </xf>
    <xf numFmtId="6" fontId="4" fillId="2" borderId="2" xfId="2" applyFont="1" applyFill="1" applyBorder="1" applyAlignment="1" applyProtection="1">
      <alignment horizontal="center" vertical="center" shrinkToFit="1"/>
    </xf>
    <xf numFmtId="6" fontId="4" fillId="2" borderId="61" xfId="2" applyFont="1" applyFill="1" applyBorder="1" applyAlignment="1" applyProtection="1">
      <alignment horizontal="center" vertical="center" shrinkToFit="1"/>
    </xf>
    <xf numFmtId="6" fontId="0" fillId="2" borderId="0" xfId="2" applyFont="1" applyFill="1" applyBorder="1" applyAlignment="1" applyProtection="1">
      <alignment horizontal="center" vertical="center" shrinkToFit="1"/>
    </xf>
    <xf numFmtId="6" fontId="4" fillId="2" borderId="0" xfId="2" applyFont="1" applyFill="1" applyBorder="1" applyAlignment="1" applyProtection="1">
      <alignment horizontal="center" vertical="center" shrinkToFit="1"/>
    </xf>
    <xf numFmtId="6" fontId="0" fillId="2" borderId="21" xfId="0" applyNumberFormat="1" applyFill="1" applyBorder="1" applyAlignment="1" applyProtection="1">
      <alignment horizontal="center" vertical="center" shrinkToFit="1"/>
    </xf>
    <xf numFmtId="6" fontId="9" fillId="2" borderId="22" xfId="0" applyNumberFormat="1" applyFont="1" applyFill="1" applyBorder="1" applyAlignment="1" applyProtection="1">
      <alignment horizontal="center" vertical="center" shrinkToFit="1"/>
    </xf>
    <xf numFmtId="0" fontId="0" fillId="2" borderId="0" xfId="0" applyFill="1" applyBorder="1" applyAlignment="1" applyProtection="1">
      <alignment horizontal="right" vertical="center"/>
      <protection locked="0"/>
    </xf>
    <xf numFmtId="0" fontId="15" fillId="0" borderId="0" xfId="0" applyFont="1" applyFill="1" applyAlignment="1" applyProtection="1">
      <alignment vertical="center"/>
    </xf>
    <xf numFmtId="0" fontId="15" fillId="2" borderId="0" xfId="0" applyFont="1" applyFill="1" applyAlignment="1" applyProtection="1">
      <alignment horizontal="center"/>
    </xf>
    <xf numFmtId="0" fontId="12" fillId="2" borderId="0" xfId="0" applyFont="1" applyFill="1" applyAlignment="1">
      <alignment horizontal="left" vertical="center" wrapText="1"/>
    </xf>
    <xf numFmtId="0" fontId="0" fillId="2" borderId="0" xfId="0" applyFill="1" applyBorder="1" applyAlignment="1" applyProtection="1">
      <alignment horizontal="center" vertical="center"/>
    </xf>
    <xf numFmtId="0" fontId="0" fillId="2" borderId="10" xfId="0" applyFill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center" vertical="center"/>
    </xf>
    <xf numFmtId="0" fontId="0" fillId="2" borderId="47" xfId="0" applyFill="1" applyBorder="1" applyAlignment="1" applyProtection="1">
      <alignment horizontal="center" vertical="center"/>
    </xf>
    <xf numFmtId="0" fontId="0" fillId="0" borderId="17" xfId="0" applyFont="1" applyFill="1" applyBorder="1" applyAlignment="1" applyProtection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6" fontId="0" fillId="0" borderId="17" xfId="2" applyFont="1" applyFill="1" applyBorder="1" applyAlignment="1" applyProtection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" fillId="2" borderId="45" xfId="0" applyFont="1" applyFill="1" applyBorder="1" applyAlignment="1" applyProtection="1">
      <alignment horizontal="center" vertical="center" textRotation="255"/>
    </xf>
    <xf numFmtId="0" fontId="0" fillId="0" borderId="45" xfId="0" applyBorder="1" applyAlignment="1">
      <alignment horizontal="center" vertical="center" textRotation="255"/>
    </xf>
    <xf numFmtId="0" fontId="0" fillId="0" borderId="7" xfId="0" applyBorder="1" applyAlignment="1">
      <alignment horizontal="center" vertical="center" textRotation="255"/>
    </xf>
    <xf numFmtId="0" fontId="5" fillId="2" borderId="46" xfId="0" applyFont="1" applyFill="1" applyBorder="1" applyAlignment="1" applyProtection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56" xfId="0" applyBorder="1" applyAlignment="1">
      <alignment horizontal="center" vertical="center" textRotation="255"/>
    </xf>
    <xf numFmtId="0" fontId="0" fillId="0" borderId="51" xfId="0" applyFill="1" applyBorder="1" applyAlignment="1" applyProtection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48" xfId="0" applyFont="1" applyFill="1" applyBorder="1" applyAlignment="1" applyProtection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2" borderId="46" xfId="0" applyFill="1" applyBorder="1" applyAlignment="1" applyProtection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39" xfId="0" applyFont="1" applyFill="1" applyBorder="1" applyAlignment="1" applyProtection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2" borderId="20" xfId="0" applyFill="1" applyBorder="1" applyAlignment="1" applyProtection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2" borderId="20" xfId="0" applyFill="1" applyBorder="1" applyAlignment="1" applyProtection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2" borderId="60" xfId="0" applyFill="1" applyBorder="1" applyAlignment="1" applyProtection="1">
      <alignment horizontal="center" vertical="center" wrapText="1"/>
    </xf>
    <xf numFmtId="0" fontId="0" fillId="2" borderId="16" xfId="0" applyFill="1" applyBorder="1" applyAlignment="1" applyProtection="1">
      <alignment horizontal="center" vertical="center" wrapText="1"/>
    </xf>
    <xf numFmtId="0" fontId="0" fillId="2" borderId="15" xfId="0" applyFill="1" applyBorder="1" applyAlignment="1" applyProtection="1">
      <alignment horizontal="center" vertical="center"/>
    </xf>
    <xf numFmtId="0" fontId="14" fillId="0" borderId="0" xfId="0" applyFont="1" applyFill="1" applyAlignment="1" applyProtection="1">
      <alignment horizontal="left" vertical="center"/>
    </xf>
    <xf numFmtId="0" fontId="0" fillId="2" borderId="10" xfId="0" applyFill="1" applyBorder="1" applyAlignment="1" applyProtection="1">
      <alignment horizontal="center" vertical="center" wrapText="1"/>
    </xf>
    <xf numFmtId="0" fontId="0" fillId="2" borderId="47" xfId="0" applyFill="1" applyBorder="1" applyAlignment="1" applyProtection="1">
      <alignment horizontal="center" vertical="center" wrapText="1"/>
    </xf>
    <xf numFmtId="0" fontId="0" fillId="2" borderId="17" xfId="0" applyFill="1" applyBorder="1" applyAlignment="1" applyProtection="1">
      <alignment horizontal="center" vertical="center" wrapText="1"/>
    </xf>
    <xf numFmtId="0" fontId="0" fillId="2" borderId="34" xfId="0" applyFill="1" applyBorder="1" applyAlignment="1" applyProtection="1">
      <alignment horizontal="center" vertical="center"/>
    </xf>
    <xf numFmtId="0" fontId="0" fillId="2" borderId="41" xfId="0" applyFill="1" applyBorder="1" applyAlignment="1" applyProtection="1">
      <alignment horizontal="center" vertical="center" wrapText="1"/>
    </xf>
    <xf numFmtId="0" fontId="0" fillId="2" borderId="43" xfId="0" applyFill="1" applyBorder="1" applyAlignment="1" applyProtection="1">
      <alignment horizontal="center" vertical="center" wrapText="1"/>
    </xf>
    <xf numFmtId="0" fontId="0" fillId="2" borderId="9" xfId="0" applyFill="1" applyBorder="1" applyAlignment="1" applyProtection="1">
      <alignment horizontal="center" vertical="center" wrapText="1"/>
    </xf>
  </cellXfs>
  <cellStyles count="3">
    <cellStyle name="ハイパーリンク" xfId="1" builtinId="8"/>
    <cellStyle name="通貨" xfId="2" builtinId="7"/>
    <cellStyle name="標準" xfId="0" builtinId="0"/>
  </cellStyles>
  <dxfs count="0"/>
  <tableStyles count="0" defaultTableStyle="TableStyleMedium2" defaultPivotStyle="PivotStyleLight16"/>
  <colors>
    <mruColors>
      <color rgb="FFCC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169333</xdr:colOff>
      <xdr:row>16</xdr:row>
      <xdr:rowOff>793750</xdr:rowOff>
    </xdr:from>
    <xdr:to>
      <xdr:col>9</xdr:col>
      <xdr:colOff>733298</xdr:colOff>
      <xdr:row>20</xdr:row>
      <xdr:rowOff>340523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9333" y="7281333"/>
          <a:ext cx="6511798" cy="1674023"/>
        </a:xfrm>
        <a:prstGeom prst="rect">
          <a:avLst/>
        </a:prstGeom>
      </xdr:spPr>
    </xdr:pic>
    <xdr:clientData/>
  </xdr:twoCellAnchor>
  <xdr:twoCellAnchor editAs="oneCell">
    <xdr:from>
      <xdr:col>0</xdr:col>
      <xdr:colOff>84666</xdr:colOff>
      <xdr:row>5</xdr:row>
      <xdr:rowOff>50801</xdr:rowOff>
    </xdr:from>
    <xdr:to>
      <xdr:col>9</xdr:col>
      <xdr:colOff>818096</xdr:colOff>
      <xdr:row>11</xdr:row>
      <xdr:rowOff>1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1D9098C9-E503-4B71-B4CA-DB95557C2E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4666" y="1642534"/>
          <a:ext cx="6084363" cy="23368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485775</xdr:colOff>
      <xdr:row>11</xdr:row>
      <xdr:rowOff>104775</xdr:rowOff>
    </xdr:from>
    <xdr:to>
      <xdr:col>6</xdr:col>
      <xdr:colOff>486618</xdr:colOff>
      <xdr:row>12</xdr:row>
      <xdr:rowOff>28856</xdr:rowOff>
    </xdr:to>
    <xdr:sp macro="" textlink="">
      <xdr:nvSpPr>
        <xdr:cNvPr id="21" name="Line 27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>
          <a:spLocks noChangeShapeType="1"/>
        </xdr:cNvSpPr>
      </xdr:nvSpPr>
      <xdr:spPr bwMode="auto">
        <a:xfrm>
          <a:off x="4438650" y="3467100"/>
          <a:ext cx="843" cy="276506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 type="triangle" w="lg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518269</xdr:colOff>
      <xdr:row>11</xdr:row>
      <xdr:rowOff>80683</xdr:rowOff>
    </xdr:from>
    <xdr:to>
      <xdr:col>5</xdr:col>
      <xdr:colOff>519112</xdr:colOff>
      <xdr:row>12</xdr:row>
      <xdr:rowOff>4764</xdr:rowOff>
    </xdr:to>
    <xdr:sp macro="" textlink="">
      <xdr:nvSpPr>
        <xdr:cNvPr id="22" name="Line 27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>
          <a:spLocks noChangeShapeType="1"/>
        </xdr:cNvSpPr>
      </xdr:nvSpPr>
      <xdr:spPr bwMode="auto">
        <a:xfrm>
          <a:off x="2512916" y="3464859"/>
          <a:ext cx="843" cy="271464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 type="triangle" w="lg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6</xdr:row>
      <xdr:rowOff>28575</xdr:rowOff>
    </xdr:from>
    <xdr:to>
      <xdr:col>2</xdr:col>
      <xdr:colOff>0</xdr:colOff>
      <xdr:row>6</xdr:row>
      <xdr:rowOff>171450</xdr:rowOff>
    </xdr:to>
    <xdr:sp macro="" textlink="">
      <xdr:nvSpPr>
        <xdr:cNvPr id="16387" name="Rectangle 3">
          <a:extLst>
            <a:ext uri="{FF2B5EF4-FFF2-40B4-BE49-F238E27FC236}">
              <a16:creationId xmlns:a16="http://schemas.microsoft.com/office/drawing/2014/main" id="{00000000-0008-0000-0100-000003400000}"/>
            </a:ext>
          </a:extLst>
        </xdr:cNvPr>
        <xdr:cNvSpPr>
          <a:spLocks noChangeArrowheads="1"/>
        </xdr:cNvSpPr>
      </xdr:nvSpPr>
      <xdr:spPr bwMode="auto">
        <a:xfrm>
          <a:off x="533400" y="685800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※必須</a:t>
          </a:r>
          <a:endParaRPr lang="ja-JP" altLang="en-US"/>
        </a:p>
      </xdr:txBody>
    </xdr:sp>
    <xdr:clientData/>
  </xdr:twoCellAnchor>
  <xdr:twoCellAnchor>
    <xdr:from>
      <xdr:col>3</xdr:col>
      <xdr:colOff>526382</xdr:colOff>
      <xdr:row>11</xdr:row>
      <xdr:rowOff>104776</xdr:rowOff>
    </xdr:from>
    <xdr:to>
      <xdr:col>3</xdr:col>
      <xdr:colOff>534518</xdr:colOff>
      <xdr:row>11</xdr:row>
      <xdr:rowOff>320842</xdr:rowOff>
    </xdr:to>
    <xdr:sp macro="" textlink="">
      <xdr:nvSpPr>
        <xdr:cNvPr id="21298" name="Line 19">
          <a:extLst>
            <a:ext uri="{FF2B5EF4-FFF2-40B4-BE49-F238E27FC236}">
              <a16:creationId xmlns:a16="http://schemas.microsoft.com/office/drawing/2014/main" id="{00000000-0008-0000-0100-000032530000}"/>
            </a:ext>
          </a:extLst>
        </xdr:cNvPr>
        <xdr:cNvSpPr>
          <a:spLocks noChangeShapeType="1"/>
        </xdr:cNvSpPr>
      </xdr:nvSpPr>
      <xdr:spPr bwMode="auto">
        <a:xfrm flipH="1">
          <a:off x="1363579" y="3473618"/>
          <a:ext cx="8136" cy="216066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 type="triangle" w="lg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518269</xdr:colOff>
      <xdr:row>11</xdr:row>
      <xdr:rowOff>80683</xdr:rowOff>
    </xdr:from>
    <xdr:to>
      <xdr:col>4</xdr:col>
      <xdr:colOff>521368</xdr:colOff>
      <xdr:row>11</xdr:row>
      <xdr:rowOff>325855</xdr:rowOff>
    </xdr:to>
    <xdr:sp macro="" textlink="">
      <xdr:nvSpPr>
        <xdr:cNvPr id="21299" name="Line 27">
          <a:extLst>
            <a:ext uri="{FF2B5EF4-FFF2-40B4-BE49-F238E27FC236}">
              <a16:creationId xmlns:a16="http://schemas.microsoft.com/office/drawing/2014/main" id="{00000000-0008-0000-0100-000033530000}"/>
            </a:ext>
          </a:extLst>
        </xdr:cNvPr>
        <xdr:cNvSpPr>
          <a:spLocks noChangeShapeType="1"/>
        </xdr:cNvSpPr>
      </xdr:nvSpPr>
      <xdr:spPr bwMode="auto">
        <a:xfrm>
          <a:off x="2393190" y="3449525"/>
          <a:ext cx="3099" cy="245172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 type="triangle" w="lg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0</xdr:colOff>
      <xdr:row>3</xdr:row>
      <xdr:rowOff>19050</xdr:rowOff>
    </xdr:from>
    <xdr:to>
      <xdr:col>15</xdr:col>
      <xdr:colOff>0</xdr:colOff>
      <xdr:row>3</xdr:row>
      <xdr:rowOff>180975</xdr:rowOff>
    </xdr:to>
    <xdr:sp macro="" textlink="">
      <xdr:nvSpPr>
        <xdr:cNvPr id="16415" name="Rectangle 31">
          <a:extLst>
            <a:ext uri="{FF2B5EF4-FFF2-40B4-BE49-F238E27FC236}">
              <a16:creationId xmlns:a16="http://schemas.microsoft.com/office/drawing/2014/main" id="{00000000-0008-0000-0100-00001F400000}"/>
            </a:ext>
          </a:extLst>
        </xdr:cNvPr>
        <xdr:cNvSpPr>
          <a:spLocks noChangeArrowheads="1"/>
        </xdr:cNvSpPr>
      </xdr:nvSpPr>
      <xdr:spPr bwMode="auto">
        <a:xfrm>
          <a:off x="6457950" y="676275"/>
          <a:ext cx="0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9050" algn="ctr">
              <a:solidFill>
                <a:srgbClr xmlns:mc="http://schemas.openxmlformats.org/markup-compatibility/2006" val="99CC00" mc:Ignorable="a14" a14:legacySpreadsheetColorIndex="5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18288" rIns="0" bIns="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FF0000"/>
              </a:solidFill>
              <a:latin typeface="HG丸ｺﾞｼｯｸM-PRO"/>
              <a:ea typeface="HG丸ｺﾞｼｯｸM-PRO"/>
            </a:rPr>
            <a:t>*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3</xdr:row>
      <xdr:rowOff>19050</xdr:rowOff>
    </xdr:from>
    <xdr:to>
      <xdr:col>15</xdr:col>
      <xdr:colOff>0</xdr:colOff>
      <xdr:row>3</xdr:row>
      <xdr:rowOff>180975</xdr:rowOff>
    </xdr:to>
    <xdr:sp macro="" textlink="">
      <xdr:nvSpPr>
        <xdr:cNvPr id="16416" name="Rectangle 32">
          <a:extLst>
            <a:ext uri="{FF2B5EF4-FFF2-40B4-BE49-F238E27FC236}">
              <a16:creationId xmlns:a16="http://schemas.microsoft.com/office/drawing/2014/main" id="{00000000-0008-0000-0100-000020400000}"/>
            </a:ext>
          </a:extLst>
        </xdr:cNvPr>
        <xdr:cNvSpPr>
          <a:spLocks noChangeArrowheads="1"/>
        </xdr:cNvSpPr>
      </xdr:nvSpPr>
      <xdr:spPr bwMode="auto">
        <a:xfrm>
          <a:off x="6457950" y="676275"/>
          <a:ext cx="0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9050" algn="ctr">
              <a:solidFill>
                <a:srgbClr xmlns:mc="http://schemas.openxmlformats.org/markup-compatibility/2006" val="99CC00" mc:Ignorable="a14" a14:legacySpreadsheetColorIndex="5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18288" rIns="0" bIns="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FF0000"/>
              </a:solidFill>
              <a:latin typeface="HG丸ｺﾞｼｯｸM-PRO"/>
              <a:ea typeface="HG丸ｺﾞｼｯｸM-PRO"/>
            </a:rPr>
            <a:t>*</a:t>
          </a:r>
          <a:endParaRPr lang="ja-JP" altLang="en-US"/>
        </a:p>
      </xdr:txBody>
    </xdr:sp>
    <xdr:clientData/>
  </xdr:twoCellAnchor>
  <xdr:twoCellAnchor>
    <xdr:from>
      <xdr:col>1</xdr:col>
      <xdr:colOff>57150</xdr:colOff>
      <xdr:row>33</xdr:row>
      <xdr:rowOff>9524</xdr:rowOff>
    </xdr:from>
    <xdr:to>
      <xdr:col>1</xdr:col>
      <xdr:colOff>238125</xdr:colOff>
      <xdr:row>34</xdr:row>
      <xdr:rowOff>38100</xdr:rowOff>
    </xdr:to>
    <xdr:sp macro="" textlink="">
      <xdr:nvSpPr>
        <xdr:cNvPr id="16422" name="Rectangle 38">
          <a:extLst>
            <a:ext uri="{FF2B5EF4-FFF2-40B4-BE49-F238E27FC236}">
              <a16:creationId xmlns:a16="http://schemas.microsoft.com/office/drawing/2014/main" id="{00000000-0008-0000-0100-000026400000}"/>
            </a:ext>
          </a:extLst>
        </xdr:cNvPr>
        <xdr:cNvSpPr>
          <a:spLocks noChangeArrowheads="1"/>
        </xdr:cNvSpPr>
      </xdr:nvSpPr>
      <xdr:spPr bwMode="auto">
        <a:xfrm>
          <a:off x="304800" y="7924799"/>
          <a:ext cx="180975" cy="22860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9050" algn="ctr">
              <a:solidFill>
                <a:srgbClr xmlns:mc="http://schemas.openxmlformats.org/markup-compatibility/2006" val="99CC00" mc:Ignorable="a14" a14:legacySpreadsheetColorIndex="5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18288" rIns="0" bIns="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FF0000"/>
              </a:solidFill>
              <a:latin typeface="HG丸ｺﾞｼｯｸM-PRO"/>
              <a:ea typeface="HG丸ｺﾞｼｯｸM-PRO"/>
            </a:rPr>
            <a:t>*</a:t>
          </a:r>
          <a:endParaRPr lang="ja-JP" altLang="en-US"/>
        </a:p>
      </xdr:txBody>
    </xdr:sp>
    <xdr:clientData/>
  </xdr:twoCellAnchor>
  <xdr:twoCellAnchor>
    <xdr:from>
      <xdr:col>7</xdr:col>
      <xdr:colOff>504033</xdr:colOff>
      <xdr:row>11</xdr:row>
      <xdr:rowOff>125505</xdr:rowOff>
    </xdr:from>
    <xdr:to>
      <xdr:col>7</xdr:col>
      <xdr:colOff>507065</xdr:colOff>
      <xdr:row>11</xdr:row>
      <xdr:rowOff>321469</xdr:rowOff>
    </xdr:to>
    <xdr:sp macro="" textlink="">
      <xdr:nvSpPr>
        <xdr:cNvPr id="21308" name="Line 39">
          <a:extLst>
            <a:ext uri="{FF2B5EF4-FFF2-40B4-BE49-F238E27FC236}">
              <a16:creationId xmlns:a16="http://schemas.microsoft.com/office/drawing/2014/main" id="{00000000-0008-0000-0100-00003C530000}"/>
            </a:ext>
          </a:extLst>
        </xdr:cNvPr>
        <xdr:cNvSpPr>
          <a:spLocks noChangeShapeType="1"/>
        </xdr:cNvSpPr>
      </xdr:nvSpPr>
      <xdr:spPr bwMode="auto">
        <a:xfrm flipH="1">
          <a:off x="3421064" y="3487036"/>
          <a:ext cx="3032" cy="195964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 type="triangle" w="lg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510515</xdr:colOff>
      <xdr:row>11</xdr:row>
      <xdr:rowOff>106175</xdr:rowOff>
    </xdr:from>
    <xdr:to>
      <xdr:col>8</xdr:col>
      <xdr:colOff>516357</xdr:colOff>
      <xdr:row>11</xdr:row>
      <xdr:rowOff>320842</xdr:rowOff>
    </xdr:to>
    <xdr:sp macro="" textlink="">
      <xdr:nvSpPr>
        <xdr:cNvPr id="21309" name="Line 40">
          <a:extLst>
            <a:ext uri="{FF2B5EF4-FFF2-40B4-BE49-F238E27FC236}">
              <a16:creationId xmlns:a16="http://schemas.microsoft.com/office/drawing/2014/main" id="{00000000-0008-0000-0100-00003D530000}"/>
            </a:ext>
          </a:extLst>
        </xdr:cNvPr>
        <xdr:cNvSpPr>
          <a:spLocks noChangeShapeType="1"/>
        </xdr:cNvSpPr>
      </xdr:nvSpPr>
      <xdr:spPr bwMode="auto">
        <a:xfrm>
          <a:off x="4460883" y="3475017"/>
          <a:ext cx="5842" cy="214667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 type="triangle" w="lg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19050</xdr:rowOff>
    </xdr:from>
    <xdr:to>
      <xdr:col>3</xdr:col>
      <xdr:colOff>257175</xdr:colOff>
      <xdr:row>6</xdr:row>
      <xdr:rowOff>180975</xdr:rowOff>
    </xdr:to>
    <xdr:sp macro="" textlink="">
      <xdr:nvSpPr>
        <xdr:cNvPr id="16427" name="Rectangle 43">
          <a:extLst>
            <a:ext uri="{FF2B5EF4-FFF2-40B4-BE49-F238E27FC236}">
              <a16:creationId xmlns:a16="http://schemas.microsoft.com/office/drawing/2014/main" id="{00000000-0008-0000-0100-00002B400000}"/>
            </a:ext>
          </a:extLst>
        </xdr:cNvPr>
        <xdr:cNvSpPr>
          <a:spLocks noChangeArrowheads="1"/>
        </xdr:cNvSpPr>
      </xdr:nvSpPr>
      <xdr:spPr bwMode="auto">
        <a:xfrm>
          <a:off x="914400" y="676275"/>
          <a:ext cx="2571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9050" algn="ctr">
              <a:solidFill>
                <a:srgbClr xmlns:mc="http://schemas.openxmlformats.org/markup-compatibility/2006" val="99CC00" mc:Ignorable="a14" a14:legacySpreadsheetColorIndex="5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18288" rIns="0" bIns="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FF0000"/>
              </a:solidFill>
              <a:latin typeface="HG丸ｺﾞｼｯｸM-PRO"/>
              <a:ea typeface="HG丸ｺﾞｼｯｸM-PRO"/>
            </a:rPr>
            <a:t>*</a:t>
          </a:r>
          <a:endParaRPr lang="ja-JP" altLang="en-US"/>
        </a:p>
      </xdr:txBody>
    </xdr:sp>
    <xdr:clientData/>
  </xdr:twoCellAnchor>
  <xdr:twoCellAnchor>
    <xdr:from>
      <xdr:col>3</xdr:col>
      <xdr:colOff>144556</xdr:colOff>
      <xdr:row>9</xdr:row>
      <xdr:rowOff>123265</xdr:rowOff>
    </xdr:from>
    <xdr:to>
      <xdr:col>9</xdr:col>
      <xdr:colOff>902073</xdr:colOff>
      <xdr:row>11</xdr:row>
      <xdr:rowOff>144558</xdr:rowOff>
    </xdr:to>
    <xdr:sp macro="" textlink="">
      <xdr:nvSpPr>
        <xdr:cNvPr id="16428" name="Text Box 44">
          <a:extLst>
            <a:ext uri="{FF2B5EF4-FFF2-40B4-BE49-F238E27FC236}">
              <a16:creationId xmlns:a16="http://schemas.microsoft.com/office/drawing/2014/main" id="{00000000-0008-0000-0100-00002C400000}"/>
            </a:ext>
          </a:extLst>
        </xdr:cNvPr>
        <xdr:cNvSpPr txBox="1">
          <a:spLocks noChangeArrowheads="1"/>
        </xdr:cNvSpPr>
      </xdr:nvSpPr>
      <xdr:spPr bwMode="auto">
        <a:xfrm>
          <a:off x="1074644" y="3059206"/>
          <a:ext cx="4926105" cy="46952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25400" algn="ctr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受講コースの欄の</a:t>
          </a:r>
          <a:endParaRPr lang="en-US" altLang="ja-JP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を押して選択して下さい。</a:t>
          </a:r>
          <a:endParaRPr lang="ja-JP" altLang="en-US"/>
        </a:p>
      </xdr:txBody>
    </xdr:sp>
    <xdr:clientData/>
  </xdr:twoCellAnchor>
  <xdr:twoCellAnchor>
    <xdr:from>
      <xdr:col>5</xdr:col>
      <xdr:colOff>41238</xdr:colOff>
      <xdr:row>10</xdr:row>
      <xdr:rowOff>123825</xdr:rowOff>
    </xdr:from>
    <xdr:to>
      <xdr:col>5</xdr:col>
      <xdr:colOff>264796</xdr:colOff>
      <xdr:row>11</xdr:row>
      <xdr:rowOff>106456</xdr:rowOff>
    </xdr:to>
    <xdr:grpSp>
      <xdr:nvGrpSpPr>
        <xdr:cNvPr id="21312" name="Group 21">
          <a:extLst>
            <a:ext uri="{FF2B5EF4-FFF2-40B4-BE49-F238E27FC236}">
              <a16:creationId xmlns:a16="http://schemas.microsoft.com/office/drawing/2014/main" id="{00000000-0008-0000-0100-000040530000}"/>
            </a:ext>
          </a:extLst>
        </xdr:cNvPr>
        <xdr:cNvGrpSpPr>
          <a:grpSpLocks/>
        </xdr:cNvGrpSpPr>
      </xdr:nvGrpSpPr>
      <xdr:grpSpPr bwMode="auto">
        <a:xfrm>
          <a:off x="2670138" y="3232785"/>
          <a:ext cx="223558" cy="195991"/>
          <a:chOff x="838" y="602"/>
          <a:chExt cx="25" cy="25"/>
        </a:xfrm>
      </xdr:grpSpPr>
      <xdr:sp macro="" textlink="">
        <xdr:nvSpPr>
          <xdr:cNvPr id="21322" name="Rectangle 22">
            <a:extLst>
              <a:ext uri="{FF2B5EF4-FFF2-40B4-BE49-F238E27FC236}">
                <a16:creationId xmlns:a16="http://schemas.microsoft.com/office/drawing/2014/main" id="{00000000-0008-0000-0100-00004A530000}"/>
              </a:ext>
            </a:extLst>
          </xdr:cNvPr>
          <xdr:cNvSpPr>
            <a:spLocks noChangeArrowheads="1"/>
          </xdr:cNvSpPr>
        </xdr:nvSpPr>
        <xdr:spPr bwMode="auto">
          <a:xfrm>
            <a:off x="838" y="602"/>
            <a:ext cx="25" cy="2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19050" algn="ctr">
            <a:solidFill>
              <a:srgbClr xmlns:mc="http://schemas.openxmlformats.org/markup-compatibility/2006" xmlns:a14="http://schemas.microsoft.com/office/drawing/2010/main" val="808080" mc:Ignorable="a14" a14:legacySpreadsheetColorIndex="23"/>
            </a:solidFill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6407" name="AutoShape 23">
            <a:extLst>
              <a:ext uri="{FF2B5EF4-FFF2-40B4-BE49-F238E27FC236}">
                <a16:creationId xmlns:a16="http://schemas.microsoft.com/office/drawing/2014/main" id="{00000000-0008-0000-0100-000017400000}"/>
              </a:ext>
            </a:extLst>
          </xdr:cNvPr>
          <xdr:cNvSpPr>
            <a:spLocks noChangeArrowheads="1"/>
          </xdr:cNvSpPr>
        </xdr:nvSpPr>
        <xdr:spPr bwMode="auto">
          <a:xfrm flipV="1">
            <a:off x="843" y="610"/>
            <a:ext cx="16" cy="13"/>
          </a:xfrm>
          <a:prstGeom prst="triangle">
            <a:avLst>
              <a:gd name="adj" fmla="val 50000"/>
            </a:avLst>
          </a:prstGeom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19050" algn="ctr">
                <a:solidFill>
                  <a:srgbClr xmlns:mc="http://schemas.openxmlformats.org/markup-compatibility/2006" val="99CC00" mc:Ignorable="a14" a14:legacySpreadsheetColorIndex="5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0</a:t>
            </a:r>
            <a:endParaRPr lang="ja-JP" altLang="en-US"/>
          </a:p>
        </xdr:txBody>
      </xdr:sp>
    </xdr:grpSp>
    <xdr:clientData/>
  </xdr:twoCellAnchor>
  <xdr:twoCellAnchor>
    <xdr:from>
      <xdr:col>9</xdr:col>
      <xdr:colOff>464344</xdr:colOff>
      <xdr:row>11</xdr:row>
      <xdr:rowOff>127746</xdr:rowOff>
    </xdr:from>
    <xdr:to>
      <xdr:col>9</xdr:col>
      <xdr:colOff>473237</xdr:colOff>
      <xdr:row>11</xdr:row>
      <xdr:rowOff>321470</xdr:rowOff>
    </xdr:to>
    <xdr:sp macro="" textlink="">
      <xdr:nvSpPr>
        <xdr:cNvPr id="34" name="Line 40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>
          <a:spLocks noChangeShapeType="1"/>
        </xdr:cNvSpPr>
      </xdr:nvSpPr>
      <xdr:spPr bwMode="auto">
        <a:xfrm flipH="1">
          <a:off x="5461000" y="3489277"/>
          <a:ext cx="8893" cy="193724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 type="triangle" w="lg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19050</xdr:colOff>
      <xdr:row>9</xdr:row>
      <xdr:rowOff>9525</xdr:rowOff>
    </xdr:from>
    <xdr:to>
      <xdr:col>15</xdr:col>
      <xdr:colOff>295275</xdr:colOff>
      <xdr:row>9</xdr:row>
      <xdr:rowOff>180975</xdr:rowOff>
    </xdr:to>
    <xdr:sp macro="" textlink="">
      <xdr:nvSpPr>
        <xdr:cNvPr id="41" name="Rectangle 33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>
          <a:spLocks noChangeArrowheads="1"/>
        </xdr:cNvSpPr>
      </xdr:nvSpPr>
      <xdr:spPr bwMode="auto">
        <a:xfrm>
          <a:off x="7739903" y="670672"/>
          <a:ext cx="276225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9050" algn="ctr">
              <a:solidFill>
                <a:srgbClr xmlns:mc="http://schemas.openxmlformats.org/markup-compatibility/2006" val="99CC00" mc:Ignorable="a14" a14:legacySpreadsheetColorIndex="5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18288" rIns="0" bIns="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FF0000"/>
              </a:solidFill>
              <a:latin typeface="HG丸ｺﾞｼｯｸM-PRO"/>
              <a:ea typeface="HG丸ｺﾞｼｯｸM-PRO"/>
            </a:rPr>
            <a:t>*</a:t>
          </a:r>
          <a:endParaRPr lang="ja-JP" altLang="en-US"/>
        </a:p>
      </xdr:txBody>
    </xdr:sp>
    <xdr:clientData/>
  </xdr:twoCellAnchor>
  <xdr:twoCellAnchor>
    <xdr:from>
      <xdr:col>17</xdr:col>
      <xdr:colOff>9525</xdr:colOff>
      <xdr:row>9</xdr:row>
      <xdr:rowOff>0</xdr:rowOff>
    </xdr:from>
    <xdr:to>
      <xdr:col>17</xdr:col>
      <xdr:colOff>228600</xdr:colOff>
      <xdr:row>9</xdr:row>
      <xdr:rowOff>180975</xdr:rowOff>
    </xdr:to>
    <xdr:sp macro="" textlink="">
      <xdr:nvSpPr>
        <xdr:cNvPr id="42" name="Rectangle 34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>
          <a:spLocks noChangeArrowheads="1"/>
        </xdr:cNvSpPr>
      </xdr:nvSpPr>
      <xdr:spPr bwMode="auto">
        <a:xfrm>
          <a:off x="9321613" y="661147"/>
          <a:ext cx="219075" cy="1809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9050" algn="ctr">
              <a:solidFill>
                <a:srgbClr xmlns:mc="http://schemas.openxmlformats.org/markup-compatibility/2006" val="99CC00" mc:Ignorable="a14" a14:legacySpreadsheetColorIndex="5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18288" rIns="0" bIns="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FF0000"/>
              </a:solidFill>
              <a:latin typeface="HG丸ｺﾞｼｯｸM-PRO"/>
              <a:ea typeface="HG丸ｺﾞｼｯｸM-PRO"/>
            </a:rPr>
            <a:t>*</a:t>
          </a:r>
          <a:endParaRPr lang="ja-JP" altLang="en-US"/>
        </a:p>
      </xdr:txBody>
    </xdr:sp>
    <xdr:clientData/>
  </xdr:twoCellAnchor>
  <xdr:twoCellAnchor>
    <xdr:from>
      <xdr:col>19</xdr:col>
      <xdr:colOff>41462</xdr:colOff>
      <xdr:row>9</xdr:row>
      <xdr:rowOff>61632</xdr:rowOff>
    </xdr:from>
    <xdr:to>
      <xdr:col>19</xdr:col>
      <xdr:colOff>291353</xdr:colOff>
      <xdr:row>10</xdr:row>
      <xdr:rowOff>100853</xdr:rowOff>
    </xdr:to>
    <xdr:sp macro="" textlink="">
      <xdr:nvSpPr>
        <xdr:cNvPr id="43" name="Rectangle 35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>
          <a:spLocks noChangeArrowheads="1"/>
        </xdr:cNvSpPr>
      </xdr:nvSpPr>
      <xdr:spPr bwMode="auto">
        <a:xfrm>
          <a:off x="10944786" y="2997573"/>
          <a:ext cx="249891" cy="26333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9050" algn="ctr">
              <a:solidFill>
                <a:srgbClr xmlns:mc="http://schemas.openxmlformats.org/markup-compatibility/2006" val="99CC00" mc:Ignorable="a14" a14:legacySpreadsheetColorIndex="5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18288" rIns="0" bIns="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FF0000"/>
              </a:solidFill>
              <a:latin typeface="HG丸ｺﾞｼｯｸM-PRO"/>
              <a:ea typeface="HG丸ｺﾞｼｯｸM-PRO"/>
            </a:rPr>
            <a:t>*</a:t>
          </a:r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19050" cap="flat" cmpd="sng" algn="ctr">
          <a:solidFill>
            <a:srgbClr xmlns:mc="http://schemas.openxmlformats.org/markup-compatibility/2006" xmlns:a14="http://schemas.microsoft.com/office/drawing/2010/main" val="320000" mc:Ignorable="a14" a14:legacySpreadsheetColorIndex="5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19050" cap="flat" cmpd="sng" algn="ctr">
          <a:solidFill>
            <a:srgbClr xmlns:mc="http://schemas.openxmlformats.org/markup-compatibility/2006" xmlns:a14="http://schemas.microsoft.com/office/drawing/2010/main" val="320000" mc:Ignorable="a14" a14:legacySpreadsheetColorIndex="5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5"/>
    <pageSetUpPr fitToPage="1"/>
  </sheetPr>
  <dimension ref="B1:L25"/>
  <sheetViews>
    <sheetView tabSelected="1" zoomScale="90" zoomScaleNormal="90" zoomScaleSheetLayoutView="100" workbookViewId="0">
      <selection activeCell="J2" sqref="J2"/>
    </sheetView>
  </sheetViews>
  <sheetFormatPr defaultColWidth="9" defaultRowHeight="13.8" x14ac:dyDescent="0.2"/>
  <cols>
    <col min="1" max="1" width="2.77734375" style="16" customWidth="1"/>
    <col min="2" max="4" width="9" style="16"/>
    <col min="5" max="5" width="9.77734375" style="16" customWidth="1"/>
    <col min="6" max="7" width="9" style="16"/>
    <col min="8" max="8" width="11.33203125" style="16" customWidth="1"/>
    <col min="9" max="9" width="9" style="16"/>
    <col min="10" max="10" width="12" style="16" customWidth="1"/>
    <col min="11" max="11" width="11.33203125" style="16" customWidth="1"/>
    <col min="12" max="16384" width="9" style="16"/>
  </cols>
  <sheetData>
    <row r="1" spans="2:12" x14ac:dyDescent="0.2">
      <c r="J1" s="80"/>
    </row>
    <row r="2" spans="2:12" ht="17.399999999999999" x14ac:dyDescent="0.2">
      <c r="B2" s="94" t="s">
        <v>41</v>
      </c>
      <c r="C2" s="81"/>
      <c r="D2" s="81"/>
      <c r="E2" s="81"/>
      <c r="F2" s="81"/>
      <c r="G2" s="81"/>
      <c r="H2" s="81"/>
      <c r="I2" s="81"/>
      <c r="J2" s="118" t="s">
        <v>49</v>
      </c>
      <c r="K2" s="81"/>
      <c r="L2" s="81"/>
    </row>
    <row r="3" spans="2:12" ht="31.5" customHeight="1" x14ac:dyDescent="0.2">
      <c r="B3" s="94"/>
      <c r="C3" s="81"/>
      <c r="D3" s="81"/>
      <c r="E3" s="81"/>
      <c r="F3" s="81"/>
      <c r="G3" s="81"/>
      <c r="H3" s="81"/>
      <c r="I3" s="81"/>
      <c r="J3" s="81"/>
      <c r="K3" s="81"/>
      <c r="L3" s="81"/>
    </row>
    <row r="4" spans="2:12" ht="31.5" customHeight="1" x14ac:dyDescent="0.2">
      <c r="B4" s="95" t="s">
        <v>31</v>
      </c>
      <c r="K4" s="90"/>
      <c r="L4" s="81"/>
    </row>
    <row r="5" spans="2:12" ht="31.5" customHeight="1" x14ac:dyDescent="0.2">
      <c r="B5" s="121" t="s">
        <v>32</v>
      </c>
      <c r="C5" s="121"/>
      <c r="D5" s="121"/>
      <c r="E5" s="121"/>
      <c r="F5" s="121"/>
      <c r="G5" s="121"/>
      <c r="H5" s="121"/>
      <c r="I5" s="121"/>
      <c r="J5" s="121"/>
      <c r="K5" s="121"/>
      <c r="L5" s="81"/>
    </row>
    <row r="6" spans="2:12" ht="31.5" customHeight="1" x14ac:dyDescent="0.2">
      <c r="B6" s="78"/>
      <c r="C6" s="78"/>
      <c r="D6" s="78"/>
      <c r="E6" s="78"/>
      <c r="F6" s="78"/>
      <c r="G6" s="78"/>
      <c r="H6" s="78"/>
      <c r="I6" s="78"/>
      <c r="J6" s="78"/>
      <c r="K6" s="78"/>
      <c r="L6" s="81"/>
    </row>
    <row r="7" spans="2:12" ht="31.5" customHeight="1" x14ac:dyDescent="0.2"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81"/>
    </row>
    <row r="8" spans="2:12" ht="31.5" customHeight="1" x14ac:dyDescent="0.2">
      <c r="B8" s="78"/>
      <c r="C8" s="78"/>
      <c r="D8" s="78"/>
      <c r="E8" s="78"/>
      <c r="F8" s="78"/>
      <c r="G8" s="78"/>
      <c r="H8" s="78"/>
      <c r="I8" s="78"/>
      <c r="J8" s="78"/>
      <c r="K8" s="78"/>
      <c r="L8" s="81"/>
    </row>
    <row r="9" spans="2:12" ht="31.5" customHeight="1" x14ac:dyDescent="0.2">
      <c r="B9" s="78"/>
      <c r="C9" s="78"/>
      <c r="D9" s="78"/>
      <c r="E9" s="78"/>
      <c r="F9" s="78"/>
      <c r="G9" s="78"/>
      <c r="H9" s="78"/>
      <c r="I9" s="78"/>
      <c r="J9" s="78"/>
      <c r="K9" s="78"/>
      <c r="L9" s="81"/>
    </row>
    <row r="10" spans="2:12" ht="31.5" customHeight="1" x14ac:dyDescent="0.2"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81"/>
    </row>
    <row r="11" spans="2:12" ht="31.5" customHeight="1" x14ac:dyDescent="0.2"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81"/>
    </row>
    <row r="12" spans="2:12" ht="31.5" customHeight="1" x14ac:dyDescent="0.2"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81"/>
    </row>
    <row r="13" spans="2:12" ht="31.5" customHeight="1" x14ac:dyDescent="0.2"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81"/>
    </row>
    <row r="14" spans="2:12" ht="21" x14ac:dyDescent="0.2">
      <c r="B14" s="17" t="s">
        <v>30</v>
      </c>
    </row>
    <row r="15" spans="2:12" ht="47.25" customHeight="1" x14ac:dyDescent="0.2">
      <c r="B15" s="121" t="s">
        <v>44</v>
      </c>
      <c r="C15" s="121"/>
      <c r="D15" s="121"/>
      <c r="E15" s="121"/>
      <c r="F15" s="121"/>
      <c r="G15" s="121"/>
      <c r="H15" s="121"/>
      <c r="I15" s="121"/>
      <c r="J15" s="121"/>
      <c r="K15" s="121"/>
    </row>
    <row r="16" spans="2:12" ht="70.5" customHeight="1" x14ac:dyDescent="0.2">
      <c r="B16" s="121" t="s">
        <v>42</v>
      </c>
      <c r="C16" s="121"/>
      <c r="D16" s="121"/>
      <c r="E16" s="121"/>
      <c r="F16" s="121"/>
      <c r="G16" s="121"/>
      <c r="H16" s="121"/>
      <c r="I16" s="121"/>
      <c r="J16" s="121"/>
      <c r="K16" s="121"/>
    </row>
    <row r="17" spans="2:11" ht="82.5" customHeight="1" x14ac:dyDescent="0.2">
      <c r="B17" s="121" t="s">
        <v>40</v>
      </c>
      <c r="C17" s="121"/>
      <c r="D17" s="121"/>
      <c r="E17" s="121"/>
      <c r="F17" s="121"/>
      <c r="G17" s="121"/>
      <c r="H17" s="121"/>
      <c r="I17" s="121"/>
      <c r="J17" s="121"/>
      <c r="K17" s="121"/>
    </row>
    <row r="18" spans="2:11" ht="28.5" customHeight="1" x14ac:dyDescent="0.2"/>
    <row r="19" spans="2:11" ht="28.5" customHeight="1" x14ac:dyDescent="0.2"/>
    <row r="20" spans="2:11" ht="28.5" customHeight="1" x14ac:dyDescent="0.2"/>
    <row r="21" spans="2:11" ht="28.5" customHeight="1" x14ac:dyDescent="0.2"/>
    <row r="22" spans="2:11" ht="28.5" customHeight="1" x14ac:dyDescent="0.2"/>
    <row r="23" spans="2:11" ht="30.75" customHeight="1" x14ac:dyDescent="0.2">
      <c r="B23" s="17" t="s">
        <v>43</v>
      </c>
    </row>
    <row r="24" spans="2:11" ht="57" customHeight="1" x14ac:dyDescent="0.2">
      <c r="B24" s="121" t="s">
        <v>45</v>
      </c>
      <c r="C24" s="121"/>
      <c r="D24" s="121"/>
      <c r="E24" s="121"/>
      <c r="F24" s="121"/>
      <c r="G24" s="121"/>
      <c r="H24" s="121"/>
      <c r="I24" s="121"/>
      <c r="J24" s="121"/>
      <c r="K24" s="121"/>
    </row>
    <row r="25" spans="2:11" ht="15.75" customHeight="1" x14ac:dyDescent="0.2">
      <c r="B25" s="18"/>
    </row>
  </sheetData>
  <sheetProtection algorithmName="SHA-512" hashValue="zBFzbe96hnUiuLATg5DMGk/LphqJNXMvsTLGnbf0a9PznUhwVt4JW0Dk0E/OyHhyObvbMcJTGGxI+bqWryaxoQ==" saltValue="L1Q2XsE9mHT7oypQatJDXg==" spinCount="100000" sheet="1" selectLockedCells="1"/>
  <mergeCells count="6">
    <mergeCell ref="B5:K5"/>
    <mergeCell ref="B15:K15"/>
    <mergeCell ref="B7:K7"/>
    <mergeCell ref="B24:K24"/>
    <mergeCell ref="B16:K16"/>
    <mergeCell ref="B17:K17"/>
  </mergeCells>
  <phoneticPr fontId="2"/>
  <pageMargins left="0.19685039370078741" right="0.19685039370078741" top="0.59055118110236227" bottom="0.39370078740157483" header="0.51181102362204722" footer="0.51181102362204722"/>
  <pageSetup paperSize="9" orientation="portrait" horizont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1"/>
    <pageSetUpPr fitToPage="1"/>
  </sheetPr>
  <dimension ref="A1:AT71"/>
  <sheetViews>
    <sheetView showGridLines="0" showZeros="0" zoomScaleNormal="100" zoomScaleSheetLayoutView="85" workbookViewId="0">
      <selection activeCell="P7" sqref="P7"/>
    </sheetView>
  </sheetViews>
  <sheetFormatPr defaultColWidth="9" defaultRowHeight="13.2" x14ac:dyDescent="0.2"/>
  <cols>
    <col min="1" max="1" width="2" style="13" customWidth="1"/>
    <col min="2" max="2" width="3.77734375" style="13" bestFit="1" customWidth="1"/>
    <col min="3" max="3" width="5.21875" style="13" customWidth="1"/>
    <col min="4" max="7" width="13.6640625" style="13" customWidth="1"/>
    <col min="8" max="8" width="13.6640625" style="13" hidden="1" customWidth="1"/>
    <col min="9" max="10" width="13.6640625" style="13" customWidth="1"/>
    <col min="11" max="12" width="13.6640625" style="13" hidden="1" customWidth="1"/>
    <col min="13" max="13" width="11.44140625" style="13" hidden="1" customWidth="1"/>
    <col min="14" max="14" width="11.21875" style="13" customWidth="1"/>
    <col min="15" max="15" width="14" style="13" customWidth="1"/>
    <col min="16" max="19" width="13.6640625" style="13" customWidth="1"/>
    <col min="20" max="20" width="43.109375" style="13" customWidth="1"/>
    <col min="21" max="29" width="9" style="68"/>
    <col min="30" max="30" width="25.33203125" style="68" customWidth="1"/>
    <col min="31" max="31" width="9" style="68"/>
    <col min="32" max="32" width="19.109375" style="72" customWidth="1"/>
    <col min="33" max="33" width="19.109375" style="70" customWidth="1"/>
    <col min="34" max="38" width="19.109375" style="68" customWidth="1"/>
    <col min="39" max="39" width="14.21875" style="68" customWidth="1"/>
    <col min="40" max="46" width="9" style="68"/>
    <col min="47" max="16384" width="9" style="13"/>
  </cols>
  <sheetData>
    <row r="1" spans="1:46" s="8" customFormat="1" ht="36.75" customHeight="1" x14ac:dyDescent="0.2">
      <c r="A1" s="7" t="s">
        <v>48</v>
      </c>
      <c r="D1" s="9"/>
      <c r="E1" s="9"/>
      <c r="F1" s="9"/>
      <c r="G1" s="9"/>
      <c r="H1" s="9"/>
      <c r="I1" s="9"/>
      <c r="J1" s="9"/>
      <c r="K1" s="9"/>
      <c r="L1" s="9"/>
      <c r="M1" s="9"/>
      <c r="N1" s="9"/>
      <c r="P1" s="158" t="s">
        <v>50</v>
      </c>
      <c r="Q1" s="158"/>
      <c r="R1" s="158"/>
      <c r="S1" s="158"/>
      <c r="T1" s="158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71"/>
      <c r="AG1" s="69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</row>
    <row r="2" spans="1:46" s="8" customFormat="1" ht="6.75" customHeight="1" x14ac:dyDescent="0.2">
      <c r="A2" s="7"/>
      <c r="D2" s="9"/>
      <c r="E2" s="9"/>
      <c r="F2" s="9"/>
      <c r="G2" s="9"/>
      <c r="H2" s="9"/>
      <c r="I2" s="9"/>
      <c r="J2" s="9"/>
      <c r="K2" s="9"/>
      <c r="L2" s="9"/>
      <c r="M2" s="11"/>
      <c r="N2" s="9"/>
      <c r="O2" s="11"/>
      <c r="P2" s="11"/>
      <c r="Q2" s="11"/>
      <c r="R2" s="9"/>
      <c r="S2" s="9"/>
      <c r="T2" s="9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71"/>
      <c r="AG2" s="69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</row>
    <row r="3" spans="1:46" s="8" customFormat="1" ht="8.25" customHeight="1" thickBot="1" x14ac:dyDescent="0.25">
      <c r="B3" s="10"/>
      <c r="C3" s="10"/>
      <c r="D3" s="9"/>
      <c r="E3" s="9"/>
      <c r="F3" s="9"/>
      <c r="G3" s="9"/>
      <c r="H3" s="9"/>
      <c r="I3" s="9"/>
      <c r="J3" s="9"/>
      <c r="K3" s="9"/>
      <c r="L3" s="9"/>
      <c r="M3" s="11"/>
      <c r="N3" s="9"/>
      <c r="O3" s="9"/>
      <c r="P3" s="9"/>
      <c r="Q3" s="9"/>
      <c r="R3" s="9"/>
      <c r="S3" s="9"/>
      <c r="T3" s="9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71"/>
      <c r="AG3" s="69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</row>
    <row r="4" spans="1:46" s="8" customFormat="1" ht="17.25" customHeight="1" x14ac:dyDescent="0.2">
      <c r="M4" s="60"/>
      <c r="N4" s="159"/>
      <c r="O4" s="163" t="s">
        <v>34</v>
      </c>
      <c r="P4" s="148" t="s">
        <v>0</v>
      </c>
      <c r="Q4" s="149"/>
      <c r="R4" s="152" t="s">
        <v>2</v>
      </c>
      <c r="S4" s="145"/>
      <c r="T4" s="161" t="s">
        <v>33</v>
      </c>
      <c r="U4" s="67"/>
      <c r="V4" s="67"/>
      <c r="W4" s="67"/>
      <c r="X4" s="67"/>
      <c r="Y4" s="67"/>
      <c r="Z4" s="67"/>
      <c r="AA4" s="67"/>
      <c r="AB4" s="67"/>
      <c r="AC4" s="65"/>
      <c r="AD4" s="65" t="s">
        <v>3</v>
      </c>
      <c r="AE4" s="66"/>
      <c r="AF4" s="71" t="s">
        <v>28</v>
      </c>
      <c r="AG4" s="69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</row>
    <row r="5" spans="1:46" s="8" customFormat="1" ht="17.25" customHeight="1" x14ac:dyDescent="0.2">
      <c r="M5" s="49"/>
      <c r="N5" s="159"/>
      <c r="O5" s="164"/>
      <c r="P5" s="150"/>
      <c r="Q5" s="151"/>
      <c r="R5" s="153"/>
      <c r="S5" s="154"/>
      <c r="T5" s="156"/>
      <c r="U5" s="67"/>
      <c r="V5" s="67"/>
      <c r="W5" s="67"/>
      <c r="X5" s="67"/>
      <c r="Y5" s="67"/>
      <c r="Z5" s="67"/>
      <c r="AA5" s="67"/>
      <c r="AB5" s="67"/>
      <c r="AC5" s="65"/>
      <c r="AD5" s="65"/>
      <c r="AE5" s="66"/>
      <c r="AF5" s="96" t="s">
        <v>15</v>
      </c>
      <c r="AG5" s="97" t="s">
        <v>16</v>
      </c>
      <c r="AH5" s="97" t="s">
        <v>29</v>
      </c>
      <c r="AI5" s="97" t="s">
        <v>47</v>
      </c>
      <c r="AJ5" s="96" t="s">
        <v>17</v>
      </c>
      <c r="AK5" s="98" t="s">
        <v>38</v>
      </c>
      <c r="AL5" s="98" t="s">
        <v>18</v>
      </c>
      <c r="AM5" s="67"/>
      <c r="AN5" s="67"/>
      <c r="AO5" s="67"/>
      <c r="AP5" s="67"/>
      <c r="AQ5" s="67"/>
      <c r="AR5" s="67"/>
      <c r="AS5" s="67"/>
      <c r="AT5" s="67"/>
    </row>
    <row r="6" spans="1:46" s="9" customFormat="1" ht="27.75" customHeight="1" thickBot="1" x14ac:dyDescent="0.25">
      <c r="M6" s="42"/>
      <c r="N6" s="160"/>
      <c r="O6" s="165"/>
      <c r="P6" s="29" t="s">
        <v>10</v>
      </c>
      <c r="Q6" s="29" t="s">
        <v>11</v>
      </c>
      <c r="R6" s="29" t="s">
        <v>12</v>
      </c>
      <c r="S6" s="29" t="s">
        <v>13</v>
      </c>
      <c r="T6" s="162"/>
      <c r="U6" s="66"/>
      <c r="V6" s="66"/>
      <c r="W6" s="66"/>
      <c r="X6" s="66"/>
      <c r="Y6" s="66"/>
      <c r="Z6" s="66"/>
      <c r="AA6" s="66"/>
      <c r="AB6" s="66"/>
      <c r="AC6" s="65"/>
      <c r="AD6" s="65" t="s">
        <v>14</v>
      </c>
      <c r="AE6" s="66"/>
      <c r="AF6" s="69">
        <v>13200</v>
      </c>
      <c r="AG6" s="69">
        <v>15400</v>
      </c>
      <c r="AH6" s="69">
        <v>13200</v>
      </c>
      <c r="AI6" s="69">
        <v>15400</v>
      </c>
      <c r="AJ6" s="69">
        <v>15400</v>
      </c>
      <c r="AK6" s="69">
        <v>14300</v>
      </c>
      <c r="AL6" s="69">
        <v>16500</v>
      </c>
      <c r="AM6" s="66"/>
      <c r="AN6" s="66"/>
      <c r="AO6" s="66"/>
      <c r="AP6" s="66"/>
      <c r="AQ6" s="66"/>
      <c r="AR6" s="66"/>
      <c r="AS6" s="66"/>
      <c r="AT6" s="66"/>
    </row>
    <row r="7" spans="1:46" s="12" customFormat="1" ht="36" customHeight="1" thickTop="1" x14ac:dyDescent="0.2">
      <c r="A7" s="73"/>
      <c r="B7" s="122"/>
      <c r="C7" s="123"/>
      <c r="D7" s="143" t="s">
        <v>1</v>
      </c>
      <c r="E7" s="144"/>
      <c r="F7" s="144"/>
      <c r="G7" s="144"/>
      <c r="H7" s="144"/>
      <c r="I7" s="144"/>
      <c r="J7" s="145"/>
      <c r="K7" s="63"/>
      <c r="L7" s="64"/>
      <c r="M7" s="45"/>
      <c r="N7" s="75" t="s">
        <v>21</v>
      </c>
      <c r="O7" s="108">
        <f>IF(AND(P7&lt;&gt;"",T7&lt;&gt;""),2200,0)</f>
        <v>0</v>
      </c>
      <c r="P7" s="30"/>
      <c r="Q7" s="31"/>
      <c r="R7" s="32"/>
      <c r="S7" s="33"/>
      <c r="T7" s="99"/>
      <c r="U7" s="67"/>
      <c r="V7" s="67"/>
      <c r="W7" s="67"/>
      <c r="X7" s="67"/>
      <c r="Y7" s="67"/>
      <c r="Z7" s="67"/>
      <c r="AA7" s="67"/>
      <c r="AB7" s="67"/>
      <c r="AC7" s="65"/>
      <c r="AD7" s="65"/>
      <c r="AE7" s="66"/>
      <c r="AF7" s="83"/>
      <c r="AG7" s="69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</row>
    <row r="8" spans="1:46" s="12" customFormat="1" ht="40.5" customHeight="1" x14ac:dyDescent="0.2">
      <c r="A8" s="74"/>
      <c r="B8" s="122"/>
      <c r="C8" s="123"/>
      <c r="D8" s="146" t="s">
        <v>19</v>
      </c>
      <c r="E8" s="147"/>
      <c r="F8" s="147"/>
      <c r="G8" s="142"/>
      <c r="H8" s="141" t="s">
        <v>20</v>
      </c>
      <c r="I8" s="142"/>
      <c r="J8" s="47" t="s">
        <v>25</v>
      </c>
      <c r="K8" s="49"/>
      <c r="L8" s="49"/>
      <c r="M8" s="45"/>
      <c r="N8" s="76" t="s">
        <v>22</v>
      </c>
      <c r="O8" s="109">
        <f t="shared" ref="O8:O9" si="0">IF(AND(P8&lt;&gt;"",T8&lt;&gt;""),2200,0)</f>
        <v>0</v>
      </c>
      <c r="P8" s="34"/>
      <c r="Q8" s="27"/>
      <c r="R8" s="3"/>
      <c r="S8" s="28"/>
      <c r="T8" s="100"/>
      <c r="U8" s="67"/>
      <c r="V8" s="67"/>
      <c r="W8" s="67"/>
      <c r="X8" s="67"/>
      <c r="Y8" s="67"/>
      <c r="Z8" s="67"/>
      <c r="AA8" s="67"/>
      <c r="AB8" s="67"/>
      <c r="AC8" s="65"/>
      <c r="AD8" s="65"/>
      <c r="AE8" s="66"/>
      <c r="AF8" s="83"/>
      <c r="AG8" s="69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</row>
    <row r="9" spans="1:46" s="12" customFormat="1" ht="39.75" customHeight="1" thickBot="1" x14ac:dyDescent="0.25">
      <c r="A9" s="74"/>
      <c r="B9" s="124"/>
      <c r="C9" s="125"/>
      <c r="D9" s="41" t="s">
        <v>15</v>
      </c>
      <c r="E9" s="42" t="s">
        <v>37</v>
      </c>
      <c r="F9" s="48" t="s">
        <v>39</v>
      </c>
      <c r="G9" s="48" t="s">
        <v>46</v>
      </c>
      <c r="H9" s="43" t="s">
        <v>17</v>
      </c>
      <c r="I9" s="44" t="s">
        <v>36</v>
      </c>
      <c r="J9" s="48" t="s">
        <v>18</v>
      </c>
      <c r="K9" s="42"/>
      <c r="L9" s="42"/>
      <c r="M9" s="46"/>
      <c r="N9" s="77" t="s">
        <v>23</v>
      </c>
      <c r="O9" s="110">
        <f t="shared" si="0"/>
        <v>0</v>
      </c>
      <c r="P9" s="35"/>
      <c r="Q9" s="36"/>
      <c r="R9" s="37"/>
      <c r="S9" s="38"/>
      <c r="T9" s="101"/>
      <c r="U9" s="67"/>
      <c r="V9" s="67"/>
      <c r="W9" s="67"/>
      <c r="X9" s="67"/>
      <c r="Y9" s="67"/>
      <c r="Z9" s="67"/>
      <c r="AA9" s="67"/>
      <c r="AB9" s="67"/>
      <c r="AC9" s="65"/>
      <c r="AD9" s="67"/>
      <c r="AE9" s="66"/>
      <c r="AF9" s="82"/>
      <c r="AG9" s="69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</row>
    <row r="10" spans="1:46" s="8" customFormat="1" ht="17.25" customHeight="1" thickTop="1" x14ac:dyDescent="0.2">
      <c r="B10" s="135"/>
      <c r="C10" s="138" t="s">
        <v>27</v>
      </c>
      <c r="D10" s="55"/>
      <c r="E10" s="56"/>
      <c r="F10" s="56"/>
      <c r="G10" s="56"/>
      <c r="H10" s="56"/>
      <c r="I10" s="56"/>
      <c r="J10" s="56"/>
      <c r="K10" s="61"/>
      <c r="L10" s="61"/>
      <c r="N10" s="126" t="s">
        <v>24</v>
      </c>
      <c r="O10" s="129" t="s">
        <v>35</v>
      </c>
      <c r="P10" s="148" t="s">
        <v>0</v>
      </c>
      <c r="Q10" s="149"/>
      <c r="R10" s="152" t="s">
        <v>2</v>
      </c>
      <c r="S10" s="145"/>
      <c r="T10" s="155" t="s">
        <v>33</v>
      </c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6"/>
      <c r="AF10" s="83"/>
      <c r="AG10" s="69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</row>
    <row r="11" spans="1:46" s="8" customFormat="1" ht="17.25" customHeight="1" x14ac:dyDescent="0.2">
      <c r="B11" s="136"/>
      <c r="C11" s="139"/>
      <c r="D11" s="50"/>
      <c r="E11" s="51"/>
      <c r="F11" s="51"/>
      <c r="G11" s="51"/>
      <c r="H11" s="51"/>
      <c r="I11" s="51"/>
      <c r="J11" s="51"/>
      <c r="K11" s="61"/>
      <c r="L11" s="61"/>
      <c r="M11" s="61"/>
      <c r="N11" s="127"/>
      <c r="O11" s="130"/>
      <c r="P11" s="150"/>
      <c r="Q11" s="151"/>
      <c r="R11" s="153"/>
      <c r="S11" s="154"/>
      <c r="T11" s="156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6"/>
      <c r="AF11" s="83"/>
      <c r="AG11" s="69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</row>
    <row r="12" spans="1:46" s="8" customFormat="1" ht="27.75" customHeight="1" x14ac:dyDescent="0.2">
      <c r="B12" s="137"/>
      <c r="C12" s="140"/>
      <c r="D12" s="50"/>
      <c r="E12" s="51"/>
      <c r="F12" s="51"/>
      <c r="G12" s="51"/>
      <c r="H12" s="51"/>
      <c r="I12" s="51"/>
      <c r="J12" s="51"/>
      <c r="K12" s="61"/>
      <c r="L12" s="61"/>
      <c r="M12" s="62"/>
      <c r="N12" s="128"/>
      <c r="O12" s="131"/>
      <c r="P12" s="29" t="s">
        <v>10</v>
      </c>
      <c r="Q12" s="29" t="s">
        <v>11</v>
      </c>
      <c r="R12" s="29" t="s">
        <v>12</v>
      </c>
      <c r="S12" s="29" t="s">
        <v>13</v>
      </c>
      <c r="T12" s="15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6"/>
      <c r="AF12" s="71"/>
      <c r="AG12" s="69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</row>
    <row r="13" spans="1:46" s="8" customFormat="1" ht="15.75" customHeight="1" x14ac:dyDescent="0.2">
      <c r="B13" s="132" t="s">
        <v>26</v>
      </c>
      <c r="C13" s="57">
        <v>1</v>
      </c>
      <c r="D13" s="84"/>
      <c r="E13" s="85"/>
      <c r="F13" s="91"/>
      <c r="G13" s="91"/>
      <c r="H13" s="52"/>
      <c r="I13" s="52"/>
      <c r="J13" s="52"/>
      <c r="K13" s="52"/>
      <c r="L13" s="52"/>
      <c r="M13" s="52"/>
      <c r="N13" s="53">
        <f>COUNTA(D13:J13)</f>
        <v>0</v>
      </c>
      <c r="O13" s="111">
        <f>AF$6*IF(D13="●",1,0)+AG$6*IF(E13="●",1,0)+AH$6*IF(F13="●",1,0)+AI$6*IF(G13="●",1,0)+ AJ$6*IF(H13="●",1,0) +AK$6*IF(I13="●",1,0) +AL$6*IF(J13="●",1,0)</f>
        <v>0</v>
      </c>
      <c r="P13" s="54"/>
      <c r="Q13" s="54"/>
      <c r="R13" s="54"/>
      <c r="S13" s="54"/>
      <c r="T13" s="102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6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</row>
    <row r="14" spans="1:46" s="8" customFormat="1" ht="15.75" customHeight="1" x14ac:dyDescent="0.2">
      <c r="B14" s="133"/>
      <c r="C14" s="58">
        <v>2</v>
      </c>
      <c r="D14" s="88"/>
      <c r="E14" s="89"/>
      <c r="F14" s="92"/>
      <c r="G14" s="92"/>
      <c r="H14" s="5"/>
      <c r="I14" s="5"/>
      <c r="J14" s="5"/>
      <c r="K14" s="5"/>
      <c r="L14" s="5"/>
      <c r="M14" s="5"/>
      <c r="N14" s="14">
        <f>COUNTA(D14:J14)</f>
        <v>0</v>
      </c>
      <c r="O14" s="112">
        <f t="shared" ref="O14:O62" si="1">AF$6*IF(D14="●",1,0)+AG$6*IF(E14="●",1,0)+AH$6*IF(F14="●",1,0)+AI$6*IF(G14="●",1,0)+ AJ$6*IF(H14="●",1,0) +AK$6*IF(I14="●",1,0) +AL$6*IF(J14="●",1,0)</f>
        <v>0</v>
      </c>
      <c r="P14" s="2"/>
      <c r="Q14" s="2"/>
      <c r="R14" s="2"/>
      <c r="S14" s="1"/>
      <c r="T14" s="103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</row>
    <row r="15" spans="1:46" s="8" customFormat="1" ht="15.75" customHeight="1" x14ac:dyDescent="0.2">
      <c r="B15" s="133"/>
      <c r="C15" s="58">
        <v>3</v>
      </c>
      <c r="D15" s="88"/>
      <c r="E15" s="89"/>
      <c r="F15" s="92"/>
      <c r="G15" s="92"/>
      <c r="H15" s="5"/>
      <c r="I15" s="5"/>
      <c r="J15" s="5"/>
      <c r="K15" s="5"/>
      <c r="L15" s="5"/>
      <c r="M15" s="5"/>
      <c r="N15" s="14">
        <f t="shared" ref="N15:N61" si="2">COUNTA(D15:J15)</f>
        <v>0</v>
      </c>
      <c r="O15" s="112">
        <f t="shared" si="1"/>
        <v>0</v>
      </c>
      <c r="P15" s="2"/>
      <c r="Q15" s="2"/>
      <c r="R15" s="2"/>
      <c r="S15" s="2"/>
      <c r="T15" s="104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71"/>
      <c r="AG15" s="69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</row>
    <row r="16" spans="1:46" s="8" customFormat="1" ht="15.75" customHeight="1" x14ac:dyDescent="0.2">
      <c r="B16" s="133"/>
      <c r="C16" s="58">
        <v>4</v>
      </c>
      <c r="D16" s="88"/>
      <c r="E16" s="89"/>
      <c r="F16" s="92"/>
      <c r="G16" s="92"/>
      <c r="H16" s="5"/>
      <c r="I16" s="5"/>
      <c r="J16" s="5"/>
      <c r="K16" s="5"/>
      <c r="L16" s="5"/>
      <c r="M16" s="5"/>
      <c r="N16" s="14">
        <f t="shared" si="2"/>
        <v>0</v>
      </c>
      <c r="O16" s="112">
        <f t="shared" si="1"/>
        <v>0</v>
      </c>
      <c r="P16" s="2"/>
      <c r="Q16" s="2"/>
      <c r="R16" s="2"/>
      <c r="S16" s="1"/>
      <c r="T16" s="103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71"/>
      <c r="AG16" s="69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</row>
    <row r="17" spans="2:46" s="8" customFormat="1" ht="15.75" customHeight="1" x14ac:dyDescent="0.2">
      <c r="B17" s="133"/>
      <c r="C17" s="58">
        <v>5</v>
      </c>
      <c r="D17" s="88"/>
      <c r="E17" s="89"/>
      <c r="F17" s="92"/>
      <c r="G17" s="92"/>
      <c r="H17" s="5"/>
      <c r="I17" s="5"/>
      <c r="J17" s="5"/>
      <c r="K17" s="5"/>
      <c r="L17" s="5"/>
      <c r="M17" s="5"/>
      <c r="N17" s="14">
        <f t="shared" si="2"/>
        <v>0</v>
      </c>
      <c r="O17" s="112">
        <f t="shared" si="1"/>
        <v>0</v>
      </c>
      <c r="P17" s="2"/>
      <c r="Q17" s="2"/>
      <c r="R17" s="2"/>
      <c r="S17" s="1"/>
      <c r="T17" s="103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71"/>
      <c r="AG17" s="69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</row>
    <row r="18" spans="2:46" s="8" customFormat="1" ht="15.75" customHeight="1" x14ac:dyDescent="0.2">
      <c r="B18" s="133"/>
      <c r="C18" s="58">
        <v>6</v>
      </c>
      <c r="D18" s="88"/>
      <c r="E18" s="89"/>
      <c r="F18" s="92"/>
      <c r="G18" s="92"/>
      <c r="H18" s="5"/>
      <c r="I18" s="5"/>
      <c r="J18" s="5"/>
      <c r="K18" s="5"/>
      <c r="L18" s="5"/>
      <c r="M18" s="5"/>
      <c r="N18" s="14">
        <f t="shared" si="2"/>
        <v>0</v>
      </c>
      <c r="O18" s="112">
        <f t="shared" si="1"/>
        <v>0</v>
      </c>
      <c r="P18" s="2"/>
      <c r="Q18" s="2"/>
      <c r="R18" s="2"/>
      <c r="S18" s="2"/>
      <c r="T18" s="104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71"/>
      <c r="AG18" s="69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</row>
    <row r="19" spans="2:46" s="8" customFormat="1" ht="15.75" customHeight="1" x14ac:dyDescent="0.2">
      <c r="B19" s="133"/>
      <c r="C19" s="58">
        <v>7</v>
      </c>
      <c r="D19" s="88"/>
      <c r="E19" s="89"/>
      <c r="F19" s="92"/>
      <c r="G19" s="92"/>
      <c r="H19" s="5"/>
      <c r="I19" s="5"/>
      <c r="J19" s="5"/>
      <c r="K19" s="5"/>
      <c r="L19" s="5"/>
      <c r="M19" s="5"/>
      <c r="N19" s="14">
        <f t="shared" si="2"/>
        <v>0</v>
      </c>
      <c r="O19" s="112">
        <f t="shared" si="1"/>
        <v>0</v>
      </c>
      <c r="P19" s="2"/>
      <c r="Q19" s="2"/>
      <c r="R19" s="2"/>
      <c r="S19" s="2"/>
      <c r="T19" s="104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71"/>
      <c r="AG19" s="69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</row>
    <row r="20" spans="2:46" s="8" customFormat="1" ht="15.75" customHeight="1" x14ac:dyDescent="0.2">
      <c r="B20" s="133"/>
      <c r="C20" s="58">
        <v>8</v>
      </c>
      <c r="D20" s="88"/>
      <c r="E20" s="89"/>
      <c r="F20" s="92"/>
      <c r="G20" s="92"/>
      <c r="H20" s="5"/>
      <c r="I20" s="5"/>
      <c r="J20" s="5"/>
      <c r="K20" s="5"/>
      <c r="L20" s="5"/>
      <c r="M20" s="5"/>
      <c r="N20" s="14">
        <f t="shared" si="2"/>
        <v>0</v>
      </c>
      <c r="O20" s="112">
        <f t="shared" si="1"/>
        <v>0</v>
      </c>
      <c r="P20" s="2"/>
      <c r="Q20" s="2"/>
      <c r="R20" s="2"/>
      <c r="S20" s="2"/>
      <c r="T20" s="105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71"/>
      <c r="AG20" s="69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</row>
    <row r="21" spans="2:46" s="8" customFormat="1" ht="15.75" customHeight="1" x14ac:dyDescent="0.2">
      <c r="B21" s="133"/>
      <c r="C21" s="58">
        <v>9</v>
      </c>
      <c r="D21" s="88"/>
      <c r="E21" s="89"/>
      <c r="F21" s="92"/>
      <c r="G21" s="92"/>
      <c r="H21" s="5"/>
      <c r="I21" s="5"/>
      <c r="J21" s="5"/>
      <c r="K21" s="5"/>
      <c r="L21" s="5"/>
      <c r="M21" s="5"/>
      <c r="N21" s="14">
        <f t="shared" si="2"/>
        <v>0</v>
      </c>
      <c r="O21" s="112">
        <f t="shared" si="1"/>
        <v>0</v>
      </c>
      <c r="P21" s="20"/>
      <c r="Q21" s="20"/>
      <c r="R21" s="20"/>
      <c r="S21" s="20"/>
      <c r="T21" s="106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71"/>
      <c r="AG21" s="69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</row>
    <row r="22" spans="2:46" s="8" customFormat="1" ht="15.75" customHeight="1" x14ac:dyDescent="0.2">
      <c r="B22" s="133"/>
      <c r="C22" s="58">
        <v>10</v>
      </c>
      <c r="D22" s="88"/>
      <c r="E22" s="89"/>
      <c r="F22" s="92"/>
      <c r="G22" s="92"/>
      <c r="H22" s="5"/>
      <c r="I22" s="5"/>
      <c r="J22" s="5"/>
      <c r="K22" s="5"/>
      <c r="L22" s="5"/>
      <c r="M22" s="5"/>
      <c r="N22" s="14">
        <f t="shared" si="2"/>
        <v>0</v>
      </c>
      <c r="O22" s="112">
        <f t="shared" si="1"/>
        <v>0</v>
      </c>
      <c r="P22" s="20"/>
      <c r="Q22" s="20"/>
      <c r="R22" s="20"/>
      <c r="S22" s="20"/>
      <c r="T22" s="106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71"/>
      <c r="AG22" s="69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</row>
    <row r="23" spans="2:46" s="8" customFormat="1" ht="15.75" customHeight="1" x14ac:dyDescent="0.2">
      <c r="B23" s="133"/>
      <c r="C23" s="58">
        <v>11</v>
      </c>
      <c r="D23" s="88"/>
      <c r="E23" s="89"/>
      <c r="F23" s="92"/>
      <c r="G23" s="92"/>
      <c r="H23" s="5"/>
      <c r="I23" s="5"/>
      <c r="J23" s="5"/>
      <c r="K23" s="5"/>
      <c r="L23" s="5"/>
      <c r="M23" s="5"/>
      <c r="N23" s="14">
        <f t="shared" si="2"/>
        <v>0</v>
      </c>
      <c r="O23" s="112">
        <f t="shared" si="1"/>
        <v>0</v>
      </c>
      <c r="P23" s="20"/>
      <c r="Q23" s="20"/>
      <c r="R23" s="20"/>
      <c r="S23" s="20"/>
      <c r="T23" s="106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71"/>
      <c r="AG23" s="69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</row>
    <row r="24" spans="2:46" s="8" customFormat="1" ht="15.75" customHeight="1" x14ac:dyDescent="0.2">
      <c r="B24" s="133"/>
      <c r="C24" s="58">
        <v>12</v>
      </c>
      <c r="D24" s="88"/>
      <c r="E24" s="89"/>
      <c r="F24" s="92"/>
      <c r="G24" s="92"/>
      <c r="H24" s="5"/>
      <c r="I24" s="5"/>
      <c r="J24" s="5"/>
      <c r="K24" s="5"/>
      <c r="L24" s="5"/>
      <c r="M24" s="5"/>
      <c r="N24" s="14">
        <f t="shared" si="2"/>
        <v>0</v>
      </c>
      <c r="O24" s="112">
        <f t="shared" si="1"/>
        <v>0</v>
      </c>
      <c r="P24" s="20"/>
      <c r="Q24" s="20"/>
      <c r="R24" s="20"/>
      <c r="S24" s="20"/>
      <c r="T24" s="106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71"/>
      <c r="AG24" s="69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</row>
    <row r="25" spans="2:46" s="8" customFormat="1" ht="15.75" customHeight="1" x14ac:dyDescent="0.2">
      <c r="B25" s="133"/>
      <c r="C25" s="58">
        <v>13</v>
      </c>
      <c r="D25" s="88"/>
      <c r="E25" s="89"/>
      <c r="F25" s="92"/>
      <c r="G25" s="92"/>
      <c r="H25" s="5"/>
      <c r="I25" s="5"/>
      <c r="J25" s="5"/>
      <c r="K25" s="5"/>
      <c r="L25" s="5"/>
      <c r="M25" s="5"/>
      <c r="N25" s="14">
        <f t="shared" si="2"/>
        <v>0</v>
      </c>
      <c r="O25" s="112">
        <f t="shared" si="1"/>
        <v>0</v>
      </c>
      <c r="P25" s="20"/>
      <c r="Q25" s="20"/>
      <c r="R25" s="20"/>
      <c r="S25" s="20"/>
      <c r="T25" s="106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71"/>
      <c r="AG25" s="69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</row>
    <row r="26" spans="2:46" s="8" customFormat="1" ht="15.75" customHeight="1" x14ac:dyDescent="0.2">
      <c r="B26" s="133"/>
      <c r="C26" s="58">
        <v>14</v>
      </c>
      <c r="D26" s="88"/>
      <c r="E26" s="89"/>
      <c r="F26" s="92"/>
      <c r="G26" s="92"/>
      <c r="H26" s="5"/>
      <c r="I26" s="5"/>
      <c r="J26" s="5"/>
      <c r="K26" s="5"/>
      <c r="L26" s="5"/>
      <c r="M26" s="5"/>
      <c r="N26" s="14">
        <f t="shared" si="2"/>
        <v>0</v>
      </c>
      <c r="O26" s="112">
        <f t="shared" si="1"/>
        <v>0</v>
      </c>
      <c r="P26" s="20"/>
      <c r="Q26" s="20"/>
      <c r="R26" s="20"/>
      <c r="S26" s="20"/>
      <c r="T26" s="106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71"/>
      <c r="AG26" s="69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</row>
    <row r="27" spans="2:46" s="8" customFormat="1" ht="15.75" customHeight="1" x14ac:dyDescent="0.2">
      <c r="B27" s="133"/>
      <c r="C27" s="58">
        <v>15</v>
      </c>
      <c r="D27" s="88"/>
      <c r="E27" s="89"/>
      <c r="F27" s="92"/>
      <c r="G27" s="92"/>
      <c r="H27" s="5"/>
      <c r="I27" s="5"/>
      <c r="J27" s="5"/>
      <c r="K27" s="5"/>
      <c r="L27" s="5"/>
      <c r="M27" s="5"/>
      <c r="N27" s="14">
        <f t="shared" si="2"/>
        <v>0</v>
      </c>
      <c r="O27" s="112">
        <f t="shared" si="1"/>
        <v>0</v>
      </c>
      <c r="P27" s="20"/>
      <c r="Q27" s="20"/>
      <c r="R27" s="20"/>
      <c r="S27" s="20"/>
      <c r="T27" s="106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71"/>
      <c r="AG27" s="69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</row>
    <row r="28" spans="2:46" s="8" customFormat="1" ht="15.75" customHeight="1" x14ac:dyDescent="0.2">
      <c r="B28" s="133"/>
      <c r="C28" s="58">
        <v>16</v>
      </c>
      <c r="D28" s="88"/>
      <c r="E28" s="89"/>
      <c r="F28" s="92"/>
      <c r="G28" s="92"/>
      <c r="H28" s="5"/>
      <c r="I28" s="5"/>
      <c r="J28" s="5"/>
      <c r="K28" s="5"/>
      <c r="L28" s="5"/>
      <c r="M28" s="5"/>
      <c r="N28" s="14">
        <f t="shared" si="2"/>
        <v>0</v>
      </c>
      <c r="O28" s="112">
        <f t="shared" si="1"/>
        <v>0</v>
      </c>
      <c r="P28" s="20"/>
      <c r="Q28" s="20"/>
      <c r="R28" s="20"/>
      <c r="S28" s="20"/>
      <c r="T28" s="106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71"/>
      <c r="AG28" s="69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</row>
    <row r="29" spans="2:46" s="8" customFormat="1" ht="15.75" customHeight="1" x14ac:dyDescent="0.2">
      <c r="B29" s="133"/>
      <c r="C29" s="58">
        <v>17</v>
      </c>
      <c r="D29" s="88"/>
      <c r="E29" s="89"/>
      <c r="F29" s="92"/>
      <c r="G29" s="92"/>
      <c r="H29" s="5"/>
      <c r="I29" s="5"/>
      <c r="J29" s="5"/>
      <c r="K29" s="5"/>
      <c r="L29" s="5"/>
      <c r="M29" s="5"/>
      <c r="N29" s="14">
        <f t="shared" si="2"/>
        <v>0</v>
      </c>
      <c r="O29" s="112">
        <f t="shared" si="1"/>
        <v>0</v>
      </c>
      <c r="P29" s="20"/>
      <c r="Q29" s="20"/>
      <c r="R29" s="20"/>
      <c r="S29" s="20"/>
      <c r="T29" s="106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71"/>
      <c r="AG29" s="69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</row>
    <row r="30" spans="2:46" s="8" customFormat="1" ht="15.75" customHeight="1" x14ac:dyDescent="0.2">
      <c r="B30" s="133"/>
      <c r="C30" s="58">
        <v>18</v>
      </c>
      <c r="D30" s="88"/>
      <c r="E30" s="89"/>
      <c r="F30" s="92"/>
      <c r="G30" s="92"/>
      <c r="H30" s="5"/>
      <c r="I30" s="5"/>
      <c r="J30" s="5"/>
      <c r="K30" s="5"/>
      <c r="L30" s="5"/>
      <c r="M30" s="5"/>
      <c r="N30" s="14">
        <f t="shared" si="2"/>
        <v>0</v>
      </c>
      <c r="O30" s="112">
        <f t="shared" si="1"/>
        <v>0</v>
      </c>
      <c r="P30" s="20"/>
      <c r="Q30" s="20"/>
      <c r="R30" s="20"/>
      <c r="S30" s="20"/>
      <c r="T30" s="106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71"/>
      <c r="AG30" s="69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</row>
    <row r="31" spans="2:46" s="8" customFormat="1" ht="15.75" customHeight="1" x14ac:dyDescent="0.2">
      <c r="B31" s="133"/>
      <c r="C31" s="58">
        <v>19</v>
      </c>
      <c r="D31" s="88"/>
      <c r="E31" s="89"/>
      <c r="F31" s="92"/>
      <c r="G31" s="92"/>
      <c r="H31" s="5"/>
      <c r="I31" s="5"/>
      <c r="J31" s="5"/>
      <c r="K31" s="5"/>
      <c r="L31" s="5"/>
      <c r="M31" s="5"/>
      <c r="N31" s="14">
        <f t="shared" si="2"/>
        <v>0</v>
      </c>
      <c r="O31" s="112">
        <f t="shared" si="1"/>
        <v>0</v>
      </c>
      <c r="P31" s="20"/>
      <c r="Q31" s="20"/>
      <c r="R31" s="20"/>
      <c r="S31" s="20"/>
      <c r="T31" s="106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71"/>
      <c r="AG31" s="69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</row>
    <row r="32" spans="2:46" s="8" customFormat="1" ht="15.75" customHeight="1" x14ac:dyDescent="0.2">
      <c r="B32" s="133"/>
      <c r="C32" s="58">
        <v>20</v>
      </c>
      <c r="D32" s="88"/>
      <c r="E32" s="89"/>
      <c r="F32" s="92"/>
      <c r="G32" s="92"/>
      <c r="H32" s="5"/>
      <c r="I32" s="5"/>
      <c r="J32" s="5"/>
      <c r="K32" s="5"/>
      <c r="L32" s="5"/>
      <c r="M32" s="5"/>
      <c r="N32" s="14">
        <f t="shared" si="2"/>
        <v>0</v>
      </c>
      <c r="O32" s="112">
        <f t="shared" si="1"/>
        <v>0</v>
      </c>
      <c r="P32" s="20"/>
      <c r="Q32" s="20"/>
      <c r="R32" s="20"/>
      <c r="S32" s="20"/>
      <c r="T32" s="106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71"/>
      <c r="AG32" s="69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</row>
    <row r="33" spans="2:46" s="8" customFormat="1" ht="15.75" customHeight="1" x14ac:dyDescent="0.2">
      <c r="B33" s="133"/>
      <c r="C33" s="58">
        <v>21</v>
      </c>
      <c r="D33" s="88"/>
      <c r="E33" s="89"/>
      <c r="F33" s="92"/>
      <c r="G33" s="92"/>
      <c r="H33" s="5"/>
      <c r="I33" s="5"/>
      <c r="J33" s="5"/>
      <c r="K33" s="5"/>
      <c r="L33" s="5"/>
      <c r="M33" s="5"/>
      <c r="N33" s="14">
        <f t="shared" si="2"/>
        <v>0</v>
      </c>
      <c r="O33" s="112">
        <f t="shared" si="1"/>
        <v>0</v>
      </c>
      <c r="P33" s="20"/>
      <c r="Q33" s="20"/>
      <c r="R33" s="20"/>
      <c r="S33" s="20"/>
      <c r="T33" s="106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71"/>
      <c r="AG33" s="69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</row>
    <row r="34" spans="2:46" s="8" customFormat="1" ht="15.75" customHeight="1" x14ac:dyDescent="0.2">
      <c r="B34" s="133"/>
      <c r="C34" s="58">
        <v>22</v>
      </c>
      <c r="D34" s="88"/>
      <c r="E34" s="89"/>
      <c r="F34" s="92"/>
      <c r="G34" s="92"/>
      <c r="H34" s="5"/>
      <c r="I34" s="5"/>
      <c r="J34" s="5"/>
      <c r="K34" s="5"/>
      <c r="L34" s="5"/>
      <c r="M34" s="5"/>
      <c r="N34" s="14">
        <f t="shared" si="2"/>
        <v>0</v>
      </c>
      <c r="O34" s="112">
        <f t="shared" si="1"/>
        <v>0</v>
      </c>
      <c r="P34" s="20"/>
      <c r="Q34" s="20"/>
      <c r="R34" s="20"/>
      <c r="S34" s="20"/>
      <c r="T34" s="106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71"/>
      <c r="AG34" s="69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</row>
    <row r="35" spans="2:46" s="8" customFormat="1" ht="15.75" customHeight="1" x14ac:dyDescent="0.2">
      <c r="B35" s="133"/>
      <c r="C35" s="58">
        <v>23</v>
      </c>
      <c r="D35" s="88"/>
      <c r="E35" s="89"/>
      <c r="F35" s="92"/>
      <c r="G35" s="92"/>
      <c r="H35" s="5"/>
      <c r="I35" s="5"/>
      <c r="J35" s="5"/>
      <c r="K35" s="5"/>
      <c r="L35" s="5"/>
      <c r="M35" s="5"/>
      <c r="N35" s="14">
        <f t="shared" si="2"/>
        <v>0</v>
      </c>
      <c r="O35" s="112">
        <f t="shared" si="1"/>
        <v>0</v>
      </c>
      <c r="P35" s="20"/>
      <c r="Q35" s="20"/>
      <c r="R35" s="20"/>
      <c r="S35" s="20"/>
      <c r="T35" s="106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71"/>
      <c r="AG35" s="69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</row>
    <row r="36" spans="2:46" s="8" customFormat="1" ht="15.75" customHeight="1" x14ac:dyDescent="0.2">
      <c r="B36" s="133"/>
      <c r="C36" s="58">
        <v>24</v>
      </c>
      <c r="D36" s="88"/>
      <c r="E36" s="89"/>
      <c r="F36" s="92"/>
      <c r="G36" s="92"/>
      <c r="H36" s="5"/>
      <c r="I36" s="5"/>
      <c r="J36" s="5"/>
      <c r="K36" s="5"/>
      <c r="L36" s="5"/>
      <c r="M36" s="5"/>
      <c r="N36" s="14">
        <f t="shared" si="2"/>
        <v>0</v>
      </c>
      <c r="O36" s="112">
        <f t="shared" si="1"/>
        <v>0</v>
      </c>
      <c r="P36" s="20"/>
      <c r="Q36" s="20"/>
      <c r="R36" s="20"/>
      <c r="S36" s="20"/>
      <c r="T36" s="106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71"/>
      <c r="AG36" s="69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</row>
    <row r="37" spans="2:46" s="8" customFormat="1" ht="15.75" customHeight="1" x14ac:dyDescent="0.2">
      <c r="B37" s="133"/>
      <c r="C37" s="58">
        <v>25</v>
      </c>
      <c r="D37" s="88"/>
      <c r="E37" s="89"/>
      <c r="F37" s="92"/>
      <c r="G37" s="92"/>
      <c r="H37" s="5"/>
      <c r="I37" s="5"/>
      <c r="J37" s="5"/>
      <c r="K37" s="5"/>
      <c r="L37" s="5"/>
      <c r="M37" s="5"/>
      <c r="N37" s="14">
        <f t="shared" si="2"/>
        <v>0</v>
      </c>
      <c r="O37" s="112">
        <f t="shared" si="1"/>
        <v>0</v>
      </c>
      <c r="P37" s="20"/>
      <c r="Q37" s="20"/>
      <c r="R37" s="20"/>
      <c r="S37" s="20"/>
      <c r="T37" s="106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71"/>
      <c r="AG37" s="69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</row>
    <row r="38" spans="2:46" s="8" customFormat="1" ht="15.75" customHeight="1" x14ac:dyDescent="0.2">
      <c r="B38" s="133"/>
      <c r="C38" s="58">
        <v>26</v>
      </c>
      <c r="D38" s="88"/>
      <c r="E38" s="89"/>
      <c r="F38" s="92"/>
      <c r="G38" s="92"/>
      <c r="H38" s="5"/>
      <c r="I38" s="5"/>
      <c r="J38" s="5"/>
      <c r="K38" s="5"/>
      <c r="L38" s="5"/>
      <c r="M38" s="5"/>
      <c r="N38" s="14">
        <f t="shared" si="2"/>
        <v>0</v>
      </c>
      <c r="O38" s="112">
        <f t="shared" si="1"/>
        <v>0</v>
      </c>
      <c r="P38" s="20"/>
      <c r="Q38" s="20"/>
      <c r="R38" s="20"/>
      <c r="S38" s="20"/>
      <c r="T38" s="106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71"/>
      <c r="AG38" s="69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</row>
    <row r="39" spans="2:46" s="8" customFormat="1" ht="15.75" customHeight="1" x14ac:dyDescent="0.2">
      <c r="B39" s="133"/>
      <c r="C39" s="58">
        <v>27</v>
      </c>
      <c r="D39" s="88"/>
      <c r="E39" s="89"/>
      <c r="F39" s="92"/>
      <c r="G39" s="92"/>
      <c r="H39" s="5"/>
      <c r="I39" s="5"/>
      <c r="J39" s="5"/>
      <c r="K39" s="5"/>
      <c r="L39" s="5"/>
      <c r="M39" s="5"/>
      <c r="N39" s="14">
        <f t="shared" si="2"/>
        <v>0</v>
      </c>
      <c r="O39" s="112">
        <f t="shared" si="1"/>
        <v>0</v>
      </c>
      <c r="P39" s="20"/>
      <c r="Q39" s="20"/>
      <c r="R39" s="20"/>
      <c r="S39" s="20"/>
      <c r="T39" s="106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71"/>
      <c r="AG39" s="69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</row>
    <row r="40" spans="2:46" s="8" customFormat="1" ht="15.75" customHeight="1" x14ac:dyDescent="0.2">
      <c r="B40" s="133"/>
      <c r="C40" s="58">
        <v>28</v>
      </c>
      <c r="D40" s="88"/>
      <c r="E40" s="89"/>
      <c r="F40" s="92"/>
      <c r="G40" s="92"/>
      <c r="H40" s="5"/>
      <c r="I40" s="5"/>
      <c r="J40" s="5"/>
      <c r="K40" s="5"/>
      <c r="L40" s="5"/>
      <c r="M40" s="5"/>
      <c r="N40" s="14">
        <f t="shared" si="2"/>
        <v>0</v>
      </c>
      <c r="O40" s="112">
        <f t="shared" si="1"/>
        <v>0</v>
      </c>
      <c r="P40" s="20"/>
      <c r="Q40" s="20"/>
      <c r="R40" s="20"/>
      <c r="S40" s="20"/>
      <c r="T40" s="106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71"/>
      <c r="AG40" s="69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</row>
    <row r="41" spans="2:46" s="8" customFormat="1" ht="15.75" customHeight="1" x14ac:dyDescent="0.2">
      <c r="B41" s="133"/>
      <c r="C41" s="58">
        <v>29</v>
      </c>
      <c r="D41" s="88"/>
      <c r="E41" s="89"/>
      <c r="F41" s="92"/>
      <c r="G41" s="92"/>
      <c r="H41" s="5"/>
      <c r="I41" s="5"/>
      <c r="J41" s="5"/>
      <c r="K41" s="5"/>
      <c r="L41" s="5"/>
      <c r="M41" s="5"/>
      <c r="N41" s="14">
        <f t="shared" si="2"/>
        <v>0</v>
      </c>
      <c r="O41" s="112">
        <f t="shared" si="1"/>
        <v>0</v>
      </c>
      <c r="P41" s="20"/>
      <c r="Q41" s="20"/>
      <c r="R41" s="20"/>
      <c r="S41" s="20"/>
      <c r="T41" s="106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71"/>
      <c r="AG41" s="69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</row>
    <row r="42" spans="2:46" s="8" customFormat="1" ht="15.75" customHeight="1" x14ac:dyDescent="0.2">
      <c r="B42" s="133"/>
      <c r="C42" s="58">
        <v>30</v>
      </c>
      <c r="D42" s="88"/>
      <c r="E42" s="89"/>
      <c r="F42" s="92"/>
      <c r="G42" s="92"/>
      <c r="H42" s="5"/>
      <c r="I42" s="5"/>
      <c r="J42" s="5"/>
      <c r="K42" s="5"/>
      <c r="L42" s="5"/>
      <c r="M42" s="5"/>
      <c r="N42" s="14">
        <f t="shared" si="2"/>
        <v>0</v>
      </c>
      <c r="O42" s="112">
        <f t="shared" si="1"/>
        <v>0</v>
      </c>
      <c r="P42" s="20"/>
      <c r="Q42" s="20"/>
      <c r="R42" s="20"/>
      <c r="S42" s="20"/>
      <c r="T42" s="106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71"/>
      <c r="AG42" s="69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</row>
    <row r="43" spans="2:46" s="8" customFormat="1" ht="15.75" customHeight="1" x14ac:dyDescent="0.2">
      <c r="B43" s="133"/>
      <c r="C43" s="58">
        <v>31</v>
      </c>
      <c r="D43" s="88"/>
      <c r="E43" s="89"/>
      <c r="F43" s="92"/>
      <c r="G43" s="92"/>
      <c r="H43" s="5"/>
      <c r="I43" s="5"/>
      <c r="J43" s="5"/>
      <c r="K43" s="5"/>
      <c r="L43" s="5"/>
      <c r="M43" s="5"/>
      <c r="N43" s="14">
        <f t="shared" si="2"/>
        <v>0</v>
      </c>
      <c r="O43" s="112">
        <f t="shared" si="1"/>
        <v>0</v>
      </c>
      <c r="P43" s="20"/>
      <c r="Q43" s="20"/>
      <c r="R43" s="20"/>
      <c r="S43" s="20"/>
      <c r="T43" s="106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71"/>
      <c r="AG43" s="69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</row>
    <row r="44" spans="2:46" s="8" customFormat="1" ht="15.75" customHeight="1" x14ac:dyDescent="0.2">
      <c r="B44" s="133"/>
      <c r="C44" s="58">
        <v>32</v>
      </c>
      <c r="D44" s="88"/>
      <c r="E44" s="89"/>
      <c r="F44" s="92"/>
      <c r="G44" s="92"/>
      <c r="H44" s="5"/>
      <c r="I44" s="5"/>
      <c r="J44" s="5"/>
      <c r="K44" s="5"/>
      <c r="L44" s="5"/>
      <c r="M44" s="5"/>
      <c r="N44" s="14">
        <f t="shared" si="2"/>
        <v>0</v>
      </c>
      <c r="O44" s="112">
        <f t="shared" si="1"/>
        <v>0</v>
      </c>
      <c r="P44" s="20"/>
      <c r="Q44" s="20"/>
      <c r="R44" s="20"/>
      <c r="S44" s="20"/>
      <c r="T44" s="106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71"/>
      <c r="AG44" s="69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</row>
    <row r="45" spans="2:46" s="8" customFormat="1" ht="15.75" customHeight="1" x14ac:dyDescent="0.2">
      <c r="B45" s="133"/>
      <c r="C45" s="58">
        <v>33</v>
      </c>
      <c r="D45" s="88"/>
      <c r="E45" s="89"/>
      <c r="F45" s="92"/>
      <c r="G45" s="92"/>
      <c r="H45" s="5"/>
      <c r="I45" s="5"/>
      <c r="J45" s="5"/>
      <c r="K45" s="5"/>
      <c r="L45" s="5"/>
      <c r="M45" s="5"/>
      <c r="N45" s="14">
        <f t="shared" si="2"/>
        <v>0</v>
      </c>
      <c r="O45" s="112">
        <f t="shared" si="1"/>
        <v>0</v>
      </c>
      <c r="P45" s="20"/>
      <c r="Q45" s="20"/>
      <c r="R45" s="20"/>
      <c r="S45" s="20"/>
      <c r="T45" s="106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71"/>
      <c r="AG45" s="69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</row>
    <row r="46" spans="2:46" s="8" customFormat="1" ht="15.75" customHeight="1" x14ac:dyDescent="0.2">
      <c r="B46" s="133"/>
      <c r="C46" s="58">
        <v>34</v>
      </c>
      <c r="D46" s="88"/>
      <c r="E46" s="89"/>
      <c r="F46" s="92"/>
      <c r="G46" s="92"/>
      <c r="H46" s="5"/>
      <c r="I46" s="5"/>
      <c r="J46" s="5"/>
      <c r="K46" s="5"/>
      <c r="L46" s="5"/>
      <c r="M46" s="5"/>
      <c r="N46" s="14">
        <f t="shared" si="2"/>
        <v>0</v>
      </c>
      <c r="O46" s="112">
        <f t="shared" si="1"/>
        <v>0</v>
      </c>
      <c r="P46" s="20"/>
      <c r="Q46" s="20"/>
      <c r="R46" s="20"/>
      <c r="S46" s="20"/>
      <c r="T46" s="106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71"/>
      <c r="AG46" s="69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</row>
    <row r="47" spans="2:46" s="8" customFormat="1" ht="15.75" customHeight="1" x14ac:dyDescent="0.2">
      <c r="B47" s="133"/>
      <c r="C47" s="58">
        <v>35</v>
      </c>
      <c r="D47" s="88"/>
      <c r="E47" s="89"/>
      <c r="F47" s="92"/>
      <c r="G47" s="92"/>
      <c r="H47" s="5"/>
      <c r="I47" s="5"/>
      <c r="J47" s="5"/>
      <c r="K47" s="5"/>
      <c r="L47" s="5"/>
      <c r="M47" s="5"/>
      <c r="N47" s="14">
        <f t="shared" si="2"/>
        <v>0</v>
      </c>
      <c r="O47" s="112">
        <f t="shared" si="1"/>
        <v>0</v>
      </c>
      <c r="P47" s="20"/>
      <c r="Q47" s="20"/>
      <c r="R47" s="20"/>
      <c r="S47" s="20"/>
      <c r="T47" s="106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71"/>
      <c r="AG47" s="69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</row>
    <row r="48" spans="2:46" s="8" customFormat="1" ht="15.75" customHeight="1" x14ac:dyDescent="0.2">
      <c r="B48" s="133"/>
      <c r="C48" s="58">
        <v>36</v>
      </c>
      <c r="D48" s="88"/>
      <c r="E48" s="89"/>
      <c r="F48" s="92"/>
      <c r="G48" s="92"/>
      <c r="H48" s="5"/>
      <c r="I48" s="5"/>
      <c r="J48" s="5"/>
      <c r="K48" s="5"/>
      <c r="L48" s="5"/>
      <c r="M48" s="5"/>
      <c r="N48" s="14">
        <f t="shared" si="2"/>
        <v>0</v>
      </c>
      <c r="O48" s="112">
        <f t="shared" si="1"/>
        <v>0</v>
      </c>
      <c r="P48" s="20"/>
      <c r="Q48" s="20"/>
      <c r="R48" s="20"/>
      <c r="S48" s="20"/>
      <c r="T48" s="106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71"/>
      <c r="AG48" s="69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</row>
    <row r="49" spans="2:46" s="8" customFormat="1" ht="15.75" customHeight="1" x14ac:dyDescent="0.2">
      <c r="B49" s="133"/>
      <c r="C49" s="58">
        <v>37</v>
      </c>
      <c r="D49" s="88"/>
      <c r="E49" s="89"/>
      <c r="F49" s="92"/>
      <c r="G49" s="92"/>
      <c r="H49" s="5"/>
      <c r="I49" s="5"/>
      <c r="J49" s="5"/>
      <c r="K49" s="5"/>
      <c r="L49" s="5"/>
      <c r="M49" s="5"/>
      <c r="N49" s="14">
        <f t="shared" si="2"/>
        <v>0</v>
      </c>
      <c r="O49" s="112">
        <f t="shared" si="1"/>
        <v>0</v>
      </c>
      <c r="P49" s="20"/>
      <c r="Q49" s="20"/>
      <c r="R49" s="20"/>
      <c r="S49" s="20"/>
      <c r="T49" s="106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71"/>
      <c r="AG49" s="69"/>
      <c r="AH49" s="67"/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</row>
    <row r="50" spans="2:46" s="8" customFormat="1" ht="15.75" customHeight="1" x14ac:dyDescent="0.2">
      <c r="B50" s="133"/>
      <c r="C50" s="58">
        <v>38</v>
      </c>
      <c r="D50" s="88"/>
      <c r="E50" s="89"/>
      <c r="F50" s="92"/>
      <c r="G50" s="92"/>
      <c r="H50" s="5"/>
      <c r="I50" s="5"/>
      <c r="J50" s="5"/>
      <c r="K50" s="5"/>
      <c r="L50" s="5"/>
      <c r="M50" s="5"/>
      <c r="N50" s="14">
        <f t="shared" si="2"/>
        <v>0</v>
      </c>
      <c r="O50" s="112">
        <f t="shared" si="1"/>
        <v>0</v>
      </c>
      <c r="P50" s="20"/>
      <c r="Q50" s="20"/>
      <c r="R50" s="20"/>
      <c r="S50" s="20"/>
      <c r="T50" s="106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/>
      <c r="AG50" s="69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</row>
    <row r="51" spans="2:46" s="8" customFormat="1" ht="15.75" customHeight="1" x14ac:dyDescent="0.2">
      <c r="B51" s="133"/>
      <c r="C51" s="58">
        <v>39</v>
      </c>
      <c r="D51" s="88"/>
      <c r="E51" s="89"/>
      <c r="F51" s="92"/>
      <c r="G51" s="92"/>
      <c r="H51" s="5"/>
      <c r="I51" s="5"/>
      <c r="J51" s="5"/>
      <c r="K51" s="5"/>
      <c r="L51" s="5"/>
      <c r="M51" s="5"/>
      <c r="N51" s="14">
        <f t="shared" si="2"/>
        <v>0</v>
      </c>
      <c r="O51" s="112">
        <f t="shared" si="1"/>
        <v>0</v>
      </c>
      <c r="P51" s="20"/>
      <c r="Q51" s="20"/>
      <c r="R51" s="20"/>
      <c r="S51" s="20"/>
      <c r="T51" s="106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71"/>
      <c r="AG51" s="69"/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</row>
    <row r="52" spans="2:46" s="8" customFormat="1" ht="15.75" customHeight="1" x14ac:dyDescent="0.2">
      <c r="B52" s="133"/>
      <c r="C52" s="58">
        <v>40</v>
      </c>
      <c r="D52" s="88"/>
      <c r="E52" s="89"/>
      <c r="F52" s="92"/>
      <c r="G52" s="92"/>
      <c r="H52" s="5"/>
      <c r="I52" s="5"/>
      <c r="J52" s="5"/>
      <c r="K52" s="5"/>
      <c r="L52" s="5"/>
      <c r="M52" s="5"/>
      <c r="N52" s="14">
        <f t="shared" si="2"/>
        <v>0</v>
      </c>
      <c r="O52" s="112">
        <f t="shared" si="1"/>
        <v>0</v>
      </c>
      <c r="P52" s="20"/>
      <c r="Q52" s="20"/>
      <c r="R52" s="20"/>
      <c r="S52" s="20"/>
      <c r="T52" s="106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71"/>
      <c r="AG52" s="69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</row>
    <row r="53" spans="2:46" s="8" customFormat="1" ht="15.75" customHeight="1" x14ac:dyDescent="0.2">
      <c r="B53" s="133"/>
      <c r="C53" s="58">
        <v>41</v>
      </c>
      <c r="D53" s="88"/>
      <c r="E53" s="89"/>
      <c r="F53" s="92"/>
      <c r="G53" s="92"/>
      <c r="H53" s="5"/>
      <c r="I53" s="5"/>
      <c r="J53" s="5"/>
      <c r="K53" s="5"/>
      <c r="L53" s="5"/>
      <c r="M53" s="5"/>
      <c r="N53" s="14">
        <f t="shared" si="2"/>
        <v>0</v>
      </c>
      <c r="O53" s="112">
        <f t="shared" si="1"/>
        <v>0</v>
      </c>
      <c r="P53" s="20"/>
      <c r="Q53" s="20"/>
      <c r="R53" s="20"/>
      <c r="S53" s="20"/>
      <c r="T53" s="106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71"/>
      <c r="AG53" s="69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</row>
    <row r="54" spans="2:46" s="8" customFormat="1" ht="15.75" customHeight="1" x14ac:dyDescent="0.2">
      <c r="B54" s="133"/>
      <c r="C54" s="58">
        <v>42</v>
      </c>
      <c r="D54" s="88"/>
      <c r="E54" s="89"/>
      <c r="F54" s="92"/>
      <c r="G54" s="92"/>
      <c r="H54" s="5"/>
      <c r="I54" s="5"/>
      <c r="J54" s="5"/>
      <c r="K54" s="5"/>
      <c r="L54" s="5"/>
      <c r="M54" s="5"/>
      <c r="N54" s="14">
        <f t="shared" si="2"/>
        <v>0</v>
      </c>
      <c r="O54" s="112">
        <f t="shared" si="1"/>
        <v>0</v>
      </c>
      <c r="P54" s="20"/>
      <c r="Q54" s="20"/>
      <c r="R54" s="20"/>
      <c r="S54" s="20"/>
      <c r="T54" s="106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71"/>
      <c r="AG54" s="69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</row>
    <row r="55" spans="2:46" s="8" customFormat="1" ht="15.75" customHeight="1" x14ac:dyDescent="0.2">
      <c r="B55" s="133"/>
      <c r="C55" s="58">
        <v>43</v>
      </c>
      <c r="D55" s="88"/>
      <c r="E55" s="89"/>
      <c r="F55" s="92"/>
      <c r="G55" s="92"/>
      <c r="H55" s="5"/>
      <c r="I55" s="5"/>
      <c r="J55" s="5"/>
      <c r="K55" s="5"/>
      <c r="L55" s="5"/>
      <c r="M55" s="5"/>
      <c r="N55" s="14">
        <f t="shared" si="2"/>
        <v>0</v>
      </c>
      <c r="O55" s="112">
        <f t="shared" si="1"/>
        <v>0</v>
      </c>
      <c r="P55" s="20"/>
      <c r="Q55" s="20"/>
      <c r="R55" s="20"/>
      <c r="S55" s="20"/>
      <c r="T55" s="106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71"/>
      <c r="AG55" s="69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</row>
    <row r="56" spans="2:46" s="8" customFormat="1" ht="15.75" customHeight="1" x14ac:dyDescent="0.2">
      <c r="B56" s="133"/>
      <c r="C56" s="58">
        <v>44</v>
      </c>
      <c r="D56" s="88"/>
      <c r="E56" s="89"/>
      <c r="F56" s="92"/>
      <c r="G56" s="92"/>
      <c r="H56" s="5"/>
      <c r="I56" s="5"/>
      <c r="J56" s="5"/>
      <c r="K56" s="5"/>
      <c r="L56" s="5"/>
      <c r="M56" s="5"/>
      <c r="N56" s="14">
        <f t="shared" si="2"/>
        <v>0</v>
      </c>
      <c r="O56" s="112">
        <f t="shared" si="1"/>
        <v>0</v>
      </c>
      <c r="P56" s="20"/>
      <c r="Q56" s="20"/>
      <c r="R56" s="20"/>
      <c r="S56" s="20"/>
      <c r="T56" s="106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71"/>
      <c r="AG56" s="69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</row>
    <row r="57" spans="2:46" s="8" customFormat="1" ht="15.75" customHeight="1" x14ac:dyDescent="0.2">
      <c r="B57" s="133"/>
      <c r="C57" s="58">
        <v>45</v>
      </c>
      <c r="D57" s="88"/>
      <c r="E57" s="89"/>
      <c r="F57" s="92"/>
      <c r="G57" s="92"/>
      <c r="H57" s="5"/>
      <c r="I57" s="5"/>
      <c r="J57" s="5"/>
      <c r="K57" s="5"/>
      <c r="L57" s="5"/>
      <c r="M57" s="5"/>
      <c r="N57" s="14">
        <f t="shared" si="2"/>
        <v>0</v>
      </c>
      <c r="O57" s="112">
        <f t="shared" si="1"/>
        <v>0</v>
      </c>
      <c r="P57" s="20"/>
      <c r="Q57" s="20"/>
      <c r="R57" s="20"/>
      <c r="S57" s="20"/>
      <c r="T57" s="106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71"/>
      <c r="AG57" s="69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</row>
    <row r="58" spans="2:46" s="8" customFormat="1" ht="15.75" customHeight="1" x14ac:dyDescent="0.2">
      <c r="B58" s="133"/>
      <c r="C58" s="58">
        <v>46</v>
      </c>
      <c r="D58" s="88"/>
      <c r="E58" s="89"/>
      <c r="F58" s="92"/>
      <c r="G58" s="92"/>
      <c r="H58" s="5"/>
      <c r="I58" s="5"/>
      <c r="J58" s="5"/>
      <c r="K58" s="5"/>
      <c r="L58" s="5"/>
      <c r="M58" s="5"/>
      <c r="N58" s="14">
        <f t="shared" si="2"/>
        <v>0</v>
      </c>
      <c r="O58" s="112">
        <f t="shared" si="1"/>
        <v>0</v>
      </c>
      <c r="P58" s="20"/>
      <c r="Q58" s="20"/>
      <c r="R58" s="20"/>
      <c r="S58" s="20"/>
      <c r="T58" s="106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71"/>
      <c r="AG58" s="69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</row>
    <row r="59" spans="2:46" s="8" customFormat="1" ht="15.75" customHeight="1" x14ac:dyDescent="0.2">
      <c r="B59" s="133"/>
      <c r="C59" s="58">
        <v>47</v>
      </c>
      <c r="D59" s="88"/>
      <c r="E59" s="89"/>
      <c r="F59" s="92"/>
      <c r="G59" s="92"/>
      <c r="H59" s="5"/>
      <c r="I59" s="5"/>
      <c r="J59" s="5"/>
      <c r="K59" s="5"/>
      <c r="L59" s="5"/>
      <c r="M59" s="5"/>
      <c r="N59" s="14">
        <f t="shared" si="2"/>
        <v>0</v>
      </c>
      <c r="O59" s="112">
        <f t="shared" si="1"/>
        <v>0</v>
      </c>
      <c r="P59" s="20"/>
      <c r="Q59" s="20"/>
      <c r="R59" s="20"/>
      <c r="S59" s="20"/>
      <c r="T59" s="106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71"/>
      <c r="AG59" s="69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</row>
    <row r="60" spans="2:46" s="8" customFormat="1" ht="15.75" customHeight="1" x14ac:dyDescent="0.2">
      <c r="B60" s="133"/>
      <c r="C60" s="58">
        <v>48</v>
      </c>
      <c r="D60" s="88"/>
      <c r="E60" s="89"/>
      <c r="F60" s="92"/>
      <c r="G60" s="92"/>
      <c r="H60" s="5"/>
      <c r="I60" s="5"/>
      <c r="J60" s="5"/>
      <c r="K60" s="5"/>
      <c r="L60" s="5"/>
      <c r="M60" s="5"/>
      <c r="N60" s="14">
        <f t="shared" si="2"/>
        <v>0</v>
      </c>
      <c r="O60" s="112">
        <f t="shared" si="1"/>
        <v>0</v>
      </c>
      <c r="P60" s="20"/>
      <c r="Q60" s="20"/>
      <c r="R60" s="20"/>
      <c r="S60" s="20"/>
      <c r="T60" s="106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71"/>
      <c r="AG60" s="69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</row>
    <row r="61" spans="2:46" s="8" customFormat="1" ht="15.75" customHeight="1" x14ac:dyDescent="0.2">
      <c r="B61" s="133"/>
      <c r="C61" s="58">
        <v>49</v>
      </c>
      <c r="D61" s="88"/>
      <c r="E61" s="89"/>
      <c r="F61" s="92"/>
      <c r="G61" s="92"/>
      <c r="H61" s="5"/>
      <c r="I61" s="5"/>
      <c r="J61" s="5"/>
      <c r="K61" s="5"/>
      <c r="L61" s="5"/>
      <c r="M61" s="5"/>
      <c r="N61" s="14">
        <f t="shared" si="2"/>
        <v>0</v>
      </c>
      <c r="O61" s="112">
        <f t="shared" si="1"/>
        <v>0</v>
      </c>
      <c r="P61" s="20"/>
      <c r="Q61" s="20"/>
      <c r="R61" s="20"/>
      <c r="S61" s="20"/>
      <c r="T61" s="106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71"/>
      <c r="AG61" s="69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</row>
    <row r="62" spans="2:46" s="8" customFormat="1" ht="15.75" customHeight="1" thickBot="1" x14ac:dyDescent="0.25">
      <c r="B62" s="134"/>
      <c r="C62" s="59">
        <v>50</v>
      </c>
      <c r="D62" s="86"/>
      <c r="E62" s="87"/>
      <c r="F62" s="93"/>
      <c r="G62" s="93"/>
      <c r="H62" s="6"/>
      <c r="I62" s="6"/>
      <c r="J62" s="6"/>
      <c r="K62" s="6"/>
      <c r="L62" s="6"/>
      <c r="M62" s="6"/>
      <c r="N62" s="39">
        <f>COUNTA(D62:J62)</f>
        <v>0</v>
      </c>
      <c r="O62" s="113">
        <f t="shared" si="1"/>
        <v>0</v>
      </c>
      <c r="P62" s="4"/>
      <c r="Q62" s="4"/>
      <c r="R62" s="4"/>
      <c r="S62" s="4"/>
      <c r="T62" s="10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71"/>
      <c r="AG62" s="69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67"/>
    </row>
    <row r="63" spans="2:46" s="8" customFormat="1" ht="15.75" customHeight="1" x14ac:dyDescent="0.2">
      <c r="B63" s="21"/>
      <c r="C63" s="22"/>
      <c r="D63" s="23"/>
      <c r="E63" s="23"/>
      <c r="F63" s="23"/>
      <c r="G63" s="23"/>
      <c r="H63" s="23"/>
      <c r="I63" s="9" t="s">
        <v>8</v>
      </c>
      <c r="J63" s="9"/>
      <c r="K63" s="9"/>
      <c r="L63" s="9"/>
      <c r="M63" s="9"/>
      <c r="N63" s="24">
        <f>SUM(N13:N62)</f>
        <v>0</v>
      </c>
      <c r="O63" s="114">
        <f>SUM(O13:O62)</f>
        <v>0</v>
      </c>
      <c r="P63" s="25"/>
      <c r="Q63" s="25"/>
      <c r="R63" s="25"/>
      <c r="S63" s="25"/>
      <c r="T63" s="118"/>
      <c r="U63" s="119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71"/>
      <c r="AG63" s="69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  <c r="AT63" s="67"/>
    </row>
    <row r="64" spans="2:46" s="8" customFormat="1" ht="15.75" customHeight="1" x14ac:dyDescent="0.2">
      <c r="B64" s="21"/>
      <c r="C64" s="22"/>
      <c r="D64" s="23"/>
      <c r="E64" s="23"/>
      <c r="F64" s="23"/>
      <c r="G64" s="23"/>
      <c r="H64" s="23"/>
      <c r="I64" s="9" t="s">
        <v>9</v>
      </c>
      <c r="J64" s="9"/>
      <c r="K64" s="9"/>
      <c r="L64" s="9"/>
      <c r="M64" s="9"/>
      <c r="N64" s="24">
        <f>IF(AND(P7&lt;&gt;"",T7&lt;&gt;""),1,0) + IF(AND(P8&lt;&gt;"",T8&lt;&gt;""),1,0)+IF(AND(P9&lt;&gt;"",T9&lt;&gt;""),1,0)</f>
        <v>0</v>
      </c>
      <c r="O64" s="115">
        <f>O7+O8+O9</f>
        <v>0</v>
      </c>
      <c r="P64" s="25"/>
      <c r="Q64" s="25"/>
      <c r="R64" s="25"/>
      <c r="S64" s="25"/>
      <c r="T64" s="25"/>
      <c r="U64" s="119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71"/>
      <c r="AG64" s="69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  <c r="AT64" s="67"/>
    </row>
    <row r="65" spans="3:46" s="8" customFormat="1" x14ac:dyDescent="0.2">
      <c r="D65" s="9"/>
      <c r="E65" s="9"/>
      <c r="F65" s="9"/>
      <c r="G65" s="9"/>
      <c r="H65" s="9"/>
      <c r="I65" s="26" t="s">
        <v>7</v>
      </c>
      <c r="J65" s="26"/>
      <c r="K65" s="26"/>
      <c r="L65" s="26"/>
      <c r="M65" s="26"/>
      <c r="N65" s="26">
        <f>N63+N64</f>
        <v>0</v>
      </c>
      <c r="O65" s="116">
        <f>O63+O64</f>
        <v>0</v>
      </c>
      <c r="P65" s="9"/>
      <c r="Q65" s="9"/>
      <c r="R65" s="9"/>
      <c r="S65" s="9"/>
      <c r="T65" s="9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71"/>
      <c r="AG65" s="69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  <c r="AT65" s="67"/>
    </row>
    <row r="66" spans="3:46" s="8" customFormat="1" ht="4.8" customHeight="1" thickBot="1" x14ac:dyDescent="0.25">
      <c r="D66" s="9"/>
      <c r="E66" s="9"/>
      <c r="F66" s="9"/>
      <c r="G66" s="9"/>
      <c r="H66" s="9"/>
      <c r="I66" s="9"/>
      <c r="J66" s="9"/>
      <c r="K66" s="9"/>
      <c r="L66" s="9"/>
      <c r="M66" s="9"/>
      <c r="N66" s="19"/>
      <c r="O66" s="15"/>
      <c r="P66" s="9"/>
      <c r="Q66" s="9"/>
      <c r="R66" s="9"/>
      <c r="S66" s="9"/>
      <c r="T66" s="9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71"/>
      <c r="AG66" s="69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  <c r="AT66" s="67"/>
    </row>
    <row r="67" spans="3:46" s="8" customFormat="1" ht="21" customHeight="1" thickTop="1" thickBot="1" x14ac:dyDescent="0.25">
      <c r="N67" s="40" t="s">
        <v>6</v>
      </c>
      <c r="O67" s="117">
        <f>O65</f>
        <v>0</v>
      </c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8"/>
      <c r="AF67" s="71"/>
      <c r="AG67" s="69"/>
      <c r="AH67" s="67"/>
      <c r="AI67" s="67"/>
      <c r="AJ67" s="67"/>
      <c r="AK67" s="67"/>
      <c r="AL67" s="67"/>
      <c r="AM67" s="67"/>
      <c r="AN67" s="67"/>
      <c r="AO67" s="67"/>
      <c r="AP67" s="67"/>
      <c r="AQ67" s="67"/>
      <c r="AR67" s="67"/>
      <c r="AS67" s="67"/>
      <c r="AT67" s="67"/>
    </row>
    <row r="68" spans="3:46" ht="20.25" hidden="1" customHeight="1" x14ac:dyDescent="0.2">
      <c r="C68" s="13" t="s">
        <v>7</v>
      </c>
      <c r="D68" s="13">
        <f>COUNTA(D13:D62)</f>
        <v>0</v>
      </c>
      <c r="E68" s="13">
        <f>COUNTA(E13:E62)</f>
        <v>0</v>
      </c>
      <c r="H68" s="13">
        <f>COUNTA(H13:H62)</f>
        <v>0</v>
      </c>
      <c r="I68" s="13">
        <f>COUNTA(I13:I62)</f>
        <v>0</v>
      </c>
      <c r="U68" s="120"/>
      <c r="AF68" s="71"/>
    </row>
    <row r="69" spans="3:46" ht="13.8" hidden="1" thickTop="1" x14ac:dyDescent="0.2">
      <c r="C69" s="13" t="s">
        <v>4</v>
      </c>
      <c r="D69" s="13">
        <f>COUNTIF(D13:D62,$AD$6)</f>
        <v>0</v>
      </c>
      <c r="E69" s="13">
        <f>COUNTIF(E13:E62,$AD$6)</f>
        <v>0</v>
      </c>
      <c r="H69" s="13">
        <f>COUNTIF(H13:H62,$AD$6)</f>
        <v>0</v>
      </c>
      <c r="I69" s="13">
        <f>COUNTIF(I13:I62,$AD$6)</f>
        <v>0</v>
      </c>
      <c r="U69" s="120"/>
    </row>
    <row r="70" spans="3:46" ht="13.8" hidden="1" thickTop="1" x14ac:dyDescent="0.2">
      <c r="C70" s="13" t="s">
        <v>5</v>
      </c>
      <c r="D70" s="13">
        <f>COUNTIF(D13:D62,$AD$7)</f>
        <v>0</v>
      </c>
      <c r="E70" s="13">
        <f>COUNTIF(E13:E62,$AD$7)</f>
        <v>0</v>
      </c>
      <c r="H70" s="13">
        <f>COUNTIF(H13:H62,$AD$7)</f>
        <v>0</v>
      </c>
      <c r="I70" s="13">
        <f>COUNTIF(I13:I62,$AD$7)</f>
        <v>0</v>
      </c>
      <c r="U70" s="120"/>
    </row>
    <row r="71" spans="3:46" ht="13.8" thickTop="1" x14ac:dyDescent="0.2"/>
  </sheetData>
  <sheetProtection algorithmName="SHA-512" hashValue="2xXrVQukinSxt6Wov22xsN6nEoF5WOiugv0ZCaSy76Rhk0IMUiUp3u0QmRwH3Q4VlZJts3694ho+px40hp2Kjw==" saltValue="dIh9VqHB/7AbTnXIl9mNVA==" spinCount="100000" sheet="1" selectLockedCells="1"/>
  <mergeCells count="18">
    <mergeCell ref="P10:Q11"/>
    <mergeCell ref="R10:S11"/>
    <mergeCell ref="T10:T12"/>
    <mergeCell ref="P1:T1"/>
    <mergeCell ref="N4:N6"/>
    <mergeCell ref="T4:T6"/>
    <mergeCell ref="O4:O6"/>
    <mergeCell ref="P4:Q5"/>
    <mergeCell ref="R4:S5"/>
    <mergeCell ref="B7:C9"/>
    <mergeCell ref="N10:N12"/>
    <mergeCell ref="O10:O12"/>
    <mergeCell ref="B13:B62"/>
    <mergeCell ref="B10:B12"/>
    <mergeCell ref="C10:C12"/>
    <mergeCell ref="H8:I8"/>
    <mergeCell ref="D7:J7"/>
    <mergeCell ref="D8:G8"/>
  </mergeCells>
  <phoneticPr fontId="2"/>
  <dataValidations count="1">
    <dataValidation type="list" allowBlank="1" showInputMessage="1" showErrorMessage="1" sqref="D13:J62" xr:uid="{00000000-0002-0000-0100-000000000000}">
      <formula1>$AD$6:$AD$7</formula1>
    </dataValidation>
  </dataValidations>
  <printOptions horizontalCentered="1"/>
  <pageMargins left="0.19685039370078741" right="0.19685039370078741" top="0.39370078740157483" bottom="0.39370078740157483" header="0.51181102362204722" footer="0.51181102362204722"/>
  <pageSetup paperSize="9" scale="51" orientation="landscape" verticalDpi="300" r:id="rId1"/>
  <headerFooter alignWithMargins="0"/>
  <ignoredErrors>
    <ignoredError sqref="N20:N62 N13:N19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記入上の注意</vt:lpstr>
      <vt:lpstr>お申込みシート</vt:lpstr>
      <vt:lpstr>お申込みシート!Print_Area</vt:lpstr>
      <vt:lpstr>記入上の注意!Print_Area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2019-09-25T07:14:00Z</dcterms:created>
  <dcterms:modified xsi:type="dcterms:W3CDTF">2022-04-20T01:38:59Z</dcterms:modified>
</cp:coreProperties>
</file>