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75" windowWidth="21570" windowHeight="5655" activeTab="0"/>
  </bookViews>
  <sheets>
    <sheet name="ご注意" sheetId="1" r:id="rId1"/>
    <sheet name="お申込みシート" sheetId="2" r:id="rId2"/>
  </sheets>
  <definedNames>
    <definedName name="_xlnm.Print_Area" localSheetId="1">'お申込みシート'!$B$1:$V$36</definedName>
    <definedName name="_xlnm.Print_Area" localSheetId="0">'ご注意'!$A$2:$K$23</definedName>
  </definedNames>
  <calcPr fullCalcOnLoad="1" refMode="R1C1"/>
</workbook>
</file>

<file path=xl/sharedStrings.xml><?xml version="1.0" encoding="utf-8"?>
<sst xmlns="http://schemas.openxmlformats.org/spreadsheetml/2006/main" count="77" uniqueCount="72">
  <si>
    <t>氏名</t>
  </si>
  <si>
    <t>都道府県</t>
  </si>
  <si>
    <t>住所</t>
  </si>
  <si>
    <t>ビル名</t>
  </si>
  <si>
    <t>テキスト送付先</t>
  </si>
  <si>
    <t>管理者</t>
  </si>
  <si>
    <t>管理者1</t>
  </si>
  <si>
    <t>管理者2</t>
  </si>
  <si>
    <t>受講者情報</t>
  </si>
  <si>
    <t>受講コース選択</t>
  </si>
  <si>
    <t>ＮＯ</t>
  </si>
  <si>
    <t>テキスト
送付先</t>
  </si>
  <si>
    <t>テキスト送付先住所</t>
  </si>
  <si>
    <r>
      <t>郵便番号
〈</t>
    </r>
    <r>
      <rPr>
        <sz val="9"/>
        <rFont val="ＭＳ Ｐゴシック"/>
        <family val="3"/>
      </rPr>
      <t>半角数字〉</t>
    </r>
  </si>
  <si>
    <r>
      <t>電話番号
〈</t>
    </r>
    <r>
      <rPr>
        <sz val="9"/>
        <rFont val="ＭＳ Ｐゴシック"/>
        <family val="3"/>
      </rPr>
      <t>半角数字〉</t>
    </r>
  </si>
  <si>
    <r>
      <t>フリガナ
〈</t>
    </r>
    <r>
      <rPr>
        <sz val="9"/>
        <rFont val="ＭＳ Ｐゴシック"/>
        <family val="3"/>
      </rPr>
      <t>全角カナ〉</t>
    </r>
  </si>
  <si>
    <t>管理者3</t>
  </si>
  <si>
    <t>ロジスティクス
管理</t>
  </si>
  <si>
    <t>ロジスティクス
・オペレーション</t>
  </si>
  <si>
    <t>ロジスティクス
・オペレーション</t>
  </si>
  <si>
    <t>コース</t>
  </si>
  <si>
    <t>Ａ．テキストあり</t>
  </si>
  <si>
    <t>Ｂ．テキストなし</t>
  </si>
  <si>
    <t>ご請求金額</t>
  </si>
  <si>
    <t>【管理者】</t>
  </si>
  <si>
    <t>【テキスト送付先について】</t>
  </si>
  <si>
    <t>教材テキストの送付先をご指定いただけます。</t>
  </si>
  <si>
    <t>〈最後にご確認ください〉</t>
  </si>
  <si>
    <r>
      <t>●受講者ご本人様を「管理者」に設定することも可能です。その場合、[管理者]記入欄と[受講者情報]記入
　 欄の</t>
    </r>
    <r>
      <rPr>
        <b/>
        <u val="single"/>
        <sz val="12"/>
        <rFont val="ＭＳ Ｐ明朝"/>
        <family val="1"/>
      </rPr>
      <t>両方に</t>
    </r>
    <r>
      <rPr>
        <sz val="12"/>
        <rFont val="ＭＳ Ｐ明朝"/>
        <family val="1"/>
      </rPr>
      <t>ご記入をお願いいたします。</t>
    </r>
  </si>
  <si>
    <t>〈こんなときは・・・〉</t>
  </si>
  <si>
    <t>■日通総研ロジゼミ ｅラーニング講座申込書</t>
  </si>
  <si>
    <t>◆お申込書にご記入いただく前に</t>
  </si>
  <si>
    <t>例</t>
  </si>
  <si>
    <t>105-8322</t>
  </si>
  <si>
    <t>東京都</t>
  </si>
  <si>
    <t>港区東新橋1-9-3</t>
  </si>
  <si>
    <t>日本通運本社ビル</t>
  </si>
  <si>
    <t>03-6251-●●●</t>
  </si>
  <si>
    <t>３級</t>
  </si>
  <si>
    <t>２級</t>
  </si>
  <si>
    <t>合計</t>
  </si>
  <si>
    <t>なし</t>
  </si>
  <si>
    <t>小計(受講者)</t>
  </si>
  <si>
    <t>小計（管理者）</t>
  </si>
  <si>
    <t>※管理者１ＩＤ発行につき、\5,000申し受けます。</t>
  </si>
  <si>
    <t>Ｂ．テキスト不要</t>
  </si>
  <si>
    <t>Ａ．テキスト必要</t>
  </si>
  <si>
    <t>テキスト不要のコース数</t>
  </si>
  <si>
    <t>Ａ．　[受講コース選択]記入欄の2つのコースにご入力ください。</t>
  </si>
  <si>
    <t>代表者宛</t>
  </si>
  <si>
    <t>受講者宛</t>
  </si>
  <si>
    <t>あり</t>
  </si>
  <si>
    <t>姓</t>
  </si>
  <si>
    <t>名</t>
  </si>
  <si>
    <t>セイ</t>
  </si>
  <si>
    <t>メイ</t>
  </si>
  <si>
    <t>日通</t>
  </si>
  <si>
    <t>太郎</t>
  </si>
  <si>
    <t>タロウ</t>
  </si>
  <si>
    <t>ニッツウ</t>
  </si>
  <si>
    <r>
      <t>●お申込みシートをアップロードされる前に、メールアドレスにお間違えないかどうか、今一度ご確認ください。
　　</t>
    </r>
    <r>
      <rPr>
        <sz val="12"/>
        <color indexed="10"/>
        <rFont val="ＭＳ Ｐ明朝"/>
        <family val="1"/>
      </rPr>
      <t>※メールアドレスが誤っているとＩＤ／パスワードのご連絡が遅くなることがございます。
　　※携帯電話のメールアドレスはご利用になれません。</t>
    </r>
  </si>
  <si>
    <t>●「管理者」設定をされる場合には、お申込みシート赤枠の中を必ずご記入ください。</t>
  </si>
  <si>
    <t>選択
受講
コース数
合計</t>
  </si>
  <si>
    <r>
      <t xml:space="preserve">　　　　　　　ｅメールアドレス
</t>
    </r>
    <r>
      <rPr>
        <sz val="11"/>
        <rFont val="ＭＳ Ｐゴシック"/>
        <family val="3"/>
      </rPr>
      <t>〈</t>
    </r>
    <r>
      <rPr>
        <sz val="10"/>
        <rFont val="ＭＳ Ｐゴシック"/>
        <family val="3"/>
      </rPr>
      <t>全員のメールアドレスを半角文字で必ずご記入ください〉</t>
    </r>
  </si>
  <si>
    <r>
      <t>●代表者様宛ではなく、個別にテキスト送付先をご指定される場合には、[受講者情報]記入欄の[テキスト送付先]
　に「受講者宛」と選択して頂き、</t>
    </r>
    <r>
      <rPr>
        <u val="single"/>
        <sz val="12"/>
        <rFont val="ＭＳ Ｐ明朝"/>
        <family val="1"/>
      </rPr>
      <t>テキスト送付先住所を必ずご記入ください（黄色網掛）。</t>
    </r>
  </si>
  <si>
    <t xml:space="preserve">  　なお、受講者様が、ご本人様のみの場合は、管理者設定は不要です。</t>
  </si>
  <si>
    <r>
      <t>●代表者様へ一括送付をご希望の場合は、[受講者情報]記入欄[テキスト送付先]で「代表者宛」を選択してください。
　※</t>
    </r>
    <r>
      <rPr>
        <sz val="12"/>
        <color indexed="10"/>
        <rFont val="ＭＳ Ｐ明朝"/>
        <family val="1"/>
      </rPr>
      <t>代表者とはeラーニングのお申込み画面でご登録頂いた方のことです。</t>
    </r>
  </si>
  <si>
    <t>料金
合計</t>
  </si>
  <si>
    <t>tarou-nittsu@soken.nittsu.co.jp</t>
  </si>
  <si>
    <t>※「*」マークが付いている項目は記入必須です。必ずご記入下さい。</t>
  </si>
  <si>
    <t>　　「管理者」は、指定された受講者の成績一覧を参照できる権限を持つ方となります。受講者様がお二人以上の
　場合に、学習進捗状況のご確認にご活用ください。最大三名様までご登録頂けます。</t>
  </si>
  <si>
    <t>Ｑ．　1人の受講者が2つのコースを同時に受講したいのですが？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</si>
</sst>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4"/>
      <name val="ＭＳ Ｐゴシック"/>
      <family val="3"/>
    </font>
    <font>
      <sz val="10"/>
      <name val="ＭＳ Ｐゴシック"/>
      <family val="3"/>
    </font>
    <font>
      <b/>
      <sz val="20"/>
      <color indexed="12"/>
      <name val="HG丸ｺﾞｼｯｸM-PRO"/>
      <family val="3"/>
    </font>
    <font>
      <sz val="9"/>
      <name val="ＭＳ Ｐゴシック"/>
      <family val="3"/>
    </font>
    <font>
      <b/>
      <sz val="11"/>
      <color indexed="53"/>
      <name val="ＭＳ Ｐゴシック"/>
      <family val="3"/>
    </font>
    <font>
      <b/>
      <sz val="20"/>
      <color indexed="14"/>
      <name val="ＭＳ Ｐ明朝"/>
      <family val="1"/>
    </font>
    <font>
      <sz val="11"/>
      <name val="Century"/>
      <family val="1"/>
    </font>
    <font>
      <b/>
      <sz val="18"/>
      <color indexed="12"/>
      <name val="ＭＳ Ｐ明朝"/>
      <family val="1"/>
    </font>
    <font>
      <sz val="12"/>
      <name val="ＭＳ Ｐ明朝"/>
      <family val="1"/>
    </font>
    <font>
      <b/>
      <u val="single"/>
      <sz val="12"/>
      <name val="ＭＳ Ｐ明朝"/>
      <family val="1"/>
    </font>
    <font>
      <sz val="11"/>
      <name val="ＭＳ Ｐ明朝"/>
      <family val="1"/>
    </font>
    <font>
      <u val="single"/>
      <sz val="12"/>
      <name val="ＭＳ Ｐ明朝"/>
      <family val="1"/>
    </font>
    <font>
      <sz val="12"/>
      <name val="Century"/>
      <family val="1"/>
    </font>
    <font>
      <sz val="12"/>
      <color indexed="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HG丸ｺﾞｼｯｸM-PRO"/>
      <family val="3"/>
    </font>
    <font>
      <b/>
      <sz val="12"/>
      <color indexed="10"/>
      <name val="ＭＳ Ｐ明朝"/>
      <family val="1"/>
    </font>
    <font>
      <sz val="8"/>
      <color indexed="10"/>
      <name val="ＭＳ Ｐゴシック"/>
      <family val="3"/>
    </font>
    <font>
      <sz val="10"/>
      <color indexed="8"/>
      <name val="ＭＳ Ｐゴシック"/>
      <family val="3"/>
    </font>
    <font>
      <b/>
      <sz val="12"/>
      <color indexed="10"/>
      <name val="HG丸ｺﾞｼｯｸM-PRO"/>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0"/>
      <name val="ＭＳ Ｐゴシック"/>
      <family val="3"/>
    </font>
    <font>
      <b/>
      <sz val="12"/>
      <color rgb="FFFF0000"/>
      <name val="ＭＳ Ｐ明朝"/>
      <family val="1"/>
    </font>
    <font>
      <b/>
      <sz val="10"/>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style="medium"/>
    </border>
    <border>
      <left style="thin"/>
      <right style="thin"/>
      <top style="medium"/>
      <bottom style="hair"/>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hair"/>
    </border>
    <border>
      <left>
        <color indexed="63"/>
      </left>
      <right style="thin"/>
      <top style="hair"/>
      <bottom style="hair"/>
    </border>
    <border>
      <left>
        <color indexed="63"/>
      </left>
      <right style="thin"/>
      <top>
        <color indexed="63"/>
      </top>
      <bottom style="hair"/>
    </border>
    <border>
      <left>
        <color indexed="63"/>
      </left>
      <right style="thin"/>
      <top style="hair"/>
      <bottom style="medium"/>
    </border>
    <border>
      <left style="medium"/>
      <right style="thin"/>
      <top>
        <color indexed="63"/>
      </top>
      <bottom style="hair"/>
    </border>
    <border>
      <left style="medium"/>
      <right style="thin"/>
      <top style="hair"/>
      <bottom style="hair"/>
    </border>
    <border>
      <left style="medium"/>
      <right style="thin"/>
      <top style="hair"/>
      <bottom style="medium"/>
    </border>
    <border>
      <left style="medium"/>
      <right style="thin"/>
      <top>
        <color indexed="63"/>
      </top>
      <bottom style="medium"/>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medium"/>
      <bottom style="hair"/>
    </border>
    <border>
      <left style="thin"/>
      <right style="medium"/>
      <top style="hair"/>
      <bottom style="hair"/>
    </border>
    <border>
      <left style="medium"/>
      <right>
        <color indexed="63"/>
      </right>
      <top>
        <color indexed="63"/>
      </top>
      <bottom style="medium"/>
    </border>
    <border>
      <left style="thin"/>
      <right style="medium"/>
      <top style="hair"/>
      <bottom style="medium"/>
    </border>
    <border>
      <left>
        <color indexed="63"/>
      </left>
      <right>
        <color indexed="63"/>
      </right>
      <top>
        <color indexed="63"/>
      </top>
      <bottom style="double"/>
    </border>
    <border>
      <left style="thin"/>
      <right style="medium"/>
      <top>
        <color indexed="63"/>
      </top>
      <bottom style="hair"/>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medium"/>
      <right style="thin"/>
      <top>
        <color indexed="63"/>
      </top>
      <bottom style="thin"/>
    </border>
    <border>
      <left>
        <color indexed="63"/>
      </left>
      <right>
        <color indexed="63"/>
      </right>
      <top>
        <color indexed="63"/>
      </top>
      <bottom style="thin"/>
    </border>
    <border>
      <left style="thin"/>
      <right style="thin"/>
      <top style="medium"/>
      <bottom style="thin"/>
    </border>
    <border>
      <left style="medium"/>
      <right style="thin"/>
      <top style="hair"/>
      <bottom>
        <color indexed="63"/>
      </bottom>
    </border>
    <border>
      <left>
        <color indexed="63"/>
      </left>
      <right style="thin"/>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double"/>
      <top style="double"/>
      <bottom style="double"/>
    </border>
    <border>
      <left style="thin"/>
      <right>
        <color indexed="63"/>
      </right>
      <top>
        <color indexed="63"/>
      </top>
      <bottom style="hair"/>
    </border>
    <border>
      <left style="thin"/>
      <right>
        <color indexed="63"/>
      </right>
      <top style="hair"/>
      <bottom style="hair"/>
    </border>
    <border>
      <left style="thin"/>
      <right style="thin"/>
      <top style="thin"/>
      <bottom>
        <color indexed="63"/>
      </bottom>
    </border>
    <border>
      <left style="thick">
        <color indexed="10"/>
      </left>
      <right style="thin"/>
      <top style="thick">
        <color indexed="10"/>
      </top>
      <bottom style="hair"/>
    </border>
    <border>
      <left>
        <color indexed="63"/>
      </left>
      <right style="thin"/>
      <top style="thick">
        <color indexed="10"/>
      </top>
      <bottom style="hair"/>
    </border>
    <border>
      <left style="thin"/>
      <right style="thin"/>
      <top style="thick">
        <color indexed="10"/>
      </top>
      <bottom style="hair"/>
    </border>
    <border>
      <left style="thin"/>
      <right>
        <color indexed="63"/>
      </right>
      <top style="thick">
        <color indexed="10"/>
      </top>
      <bottom style="hair"/>
    </border>
    <border>
      <left style="thin"/>
      <right style="thick">
        <color indexed="10"/>
      </right>
      <top style="thick">
        <color indexed="10"/>
      </top>
      <bottom style="hair"/>
    </border>
    <border>
      <left style="thick">
        <color indexed="10"/>
      </left>
      <right style="thin"/>
      <top style="hair"/>
      <bottom style="hair"/>
    </border>
    <border>
      <left style="thin"/>
      <right style="thick">
        <color indexed="10"/>
      </right>
      <top>
        <color indexed="63"/>
      </top>
      <bottom style="hair"/>
    </border>
    <border>
      <left style="thick">
        <color indexed="10"/>
      </left>
      <right style="thin"/>
      <top>
        <color indexed="63"/>
      </top>
      <bottom style="thick">
        <color indexed="10"/>
      </bottom>
    </border>
    <border>
      <left>
        <color indexed="63"/>
      </left>
      <right style="thin"/>
      <top>
        <color indexed="63"/>
      </top>
      <bottom style="thick">
        <color indexed="10"/>
      </bottom>
    </border>
    <border>
      <left style="thin"/>
      <right style="thin"/>
      <top>
        <color indexed="63"/>
      </top>
      <bottom style="thick">
        <color indexed="10"/>
      </bottom>
    </border>
    <border>
      <left style="thin"/>
      <right>
        <color indexed="63"/>
      </right>
      <top>
        <color indexed="63"/>
      </top>
      <bottom style="thick">
        <color indexed="10"/>
      </bottom>
    </border>
    <border>
      <left style="thin"/>
      <right style="thick">
        <color indexed="10"/>
      </right>
      <top style="hair"/>
      <bottom style="thick">
        <color indexed="10"/>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99">
    <xf numFmtId="0" fontId="0" fillId="0" borderId="0" xfId="0" applyAlignment="1">
      <alignment/>
    </xf>
    <xf numFmtId="0" fontId="0" fillId="33" borderId="10"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xf>
    <xf numFmtId="0" fontId="0" fillId="34" borderId="16" xfId="0" applyFill="1" applyBorder="1" applyAlignment="1" applyProtection="1">
      <alignment horizontal="center"/>
      <protection/>
    </xf>
    <xf numFmtId="0" fontId="0" fillId="34" borderId="13" xfId="0" applyFill="1" applyBorder="1" applyAlignment="1" applyProtection="1">
      <alignment horizontal="center"/>
      <protection/>
    </xf>
    <xf numFmtId="0" fontId="0" fillId="34" borderId="13" xfId="0" applyFill="1" applyBorder="1" applyAlignment="1" applyProtection="1">
      <alignment horizontal="left"/>
      <protection/>
    </xf>
    <xf numFmtId="0" fontId="0" fillId="34" borderId="13" xfId="0" applyFill="1" applyBorder="1" applyAlignment="1" applyProtection="1">
      <alignment/>
      <protection/>
    </xf>
    <xf numFmtId="0" fontId="0" fillId="34" borderId="17" xfId="0" applyFill="1" applyBorder="1" applyAlignment="1" applyProtection="1">
      <alignment horizontal="center"/>
      <protection/>
    </xf>
    <xf numFmtId="0" fontId="0" fillId="34" borderId="11" xfId="0" applyFill="1" applyBorder="1" applyAlignment="1" applyProtection="1">
      <alignment horizontal="center"/>
      <protection/>
    </xf>
    <xf numFmtId="0" fontId="0" fillId="34" borderId="11" xfId="0" applyFill="1" applyBorder="1" applyAlignment="1" applyProtection="1">
      <alignment horizontal="left"/>
      <protection/>
    </xf>
    <xf numFmtId="0" fontId="0" fillId="34" borderId="11" xfId="0" applyFill="1" applyBorder="1" applyAlignment="1" applyProtection="1">
      <alignment/>
      <protection/>
    </xf>
    <xf numFmtId="0" fontId="0" fillId="35" borderId="18" xfId="0" applyFill="1" applyBorder="1" applyAlignment="1" applyProtection="1">
      <alignment horizontal="center"/>
      <protection locked="0"/>
    </xf>
    <xf numFmtId="0" fontId="0" fillId="35" borderId="11" xfId="0" applyFill="1" applyBorder="1" applyAlignment="1" applyProtection="1">
      <alignment horizontal="center"/>
      <protection locked="0"/>
    </xf>
    <xf numFmtId="0" fontId="0" fillId="35" borderId="11" xfId="0" applyFill="1" applyBorder="1" applyAlignment="1" applyProtection="1">
      <alignment horizontal="left"/>
      <protection locked="0"/>
    </xf>
    <xf numFmtId="0" fontId="0" fillId="35" borderId="11" xfId="0" applyFill="1" applyBorder="1" applyAlignment="1" applyProtection="1">
      <alignment/>
      <protection locked="0"/>
    </xf>
    <xf numFmtId="0" fontId="0" fillId="35" borderId="17" xfId="0" applyFill="1" applyBorder="1" applyAlignment="1" applyProtection="1">
      <alignment horizontal="center"/>
      <protection locked="0"/>
    </xf>
    <xf numFmtId="0" fontId="0" fillId="35" borderId="19" xfId="0" applyFill="1" applyBorder="1" applyAlignment="1" applyProtection="1">
      <alignment horizontal="center"/>
      <protection locked="0"/>
    </xf>
    <xf numFmtId="0" fontId="0" fillId="35" borderId="12" xfId="0" applyFill="1" applyBorder="1" applyAlignment="1" applyProtection="1">
      <alignment horizontal="center"/>
      <protection locked="0"/>
    </xf>
    <xf numFmtId="0" fontId="0" fillId="35" borderId="12" xfId="0" applyFill="1" applyBorder="1" applyAlignment="1" applyProtection="1">
      <alignment horizontal="left"/>
      <protection locked="0"/>
    </xf>
    <xf numFmtId="0" fontId="0" fillId="35" borderId="12" xfId="0" applyFill="1" applyBorder="1" applyAlignment="1" applyProtection="1">
      <alignment/>
      <protection locked="0"/>
    </xf>
    <xf numFmtId="0" fontId="7" fillId="33" borderId="20"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6" fillId="33" borderId="0" xfId="0" applyFont="1" applyFill="1" applyAlignment="1" applyProtection="1">
      <alignment vertical="center"/>
      <protection/>
    </xf>
    <xf numFmtId="0" fontId="0" fillId="33" borderId="0" xfId="0" applyFill="1" applyAlignment="1" applyProtection="1">
      <alignment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left" vertical="center"/>
      <protection/>
    </xf>
    <xf numFmtId="0" fontId="2" fillId="33" borderId="0" xfId="0" applyFont="1" applyFill="1" applyAlignment="1" applyProtection="1">
      <alignment vertical="center"/>
      <protection/>
    </xf>
    <xf numFmtId="0" fontId="3" fillId="33" borderId="0" xfId="0" applyFont="1" applyFill="1" applyAlignment="1" applyProtection="1">
      <alignment vertical="center"/>
      <protection/>
    </xf>
    <xf numFmtId="0" fontId="0" fillId="33" borderId="0" xfId="0" applyFill="1" applyBorder="1" applyAlignment="1" applyProtection="1">
      <alignment horizontal="center" vertical="center"/>
      <protection/>
    </xf>
    <xf numFmtId="0" fontId="0" fillId="33" borderId="0" xfId="0" applyFont="1" applyFill="1" applyAlignment="1" applyProtection="1">
      <alignment vertical="center"/>
      <protection/>
    </xf>
    <xf numFmtId="0" fontId="7" fillId="35" borderId="23" xfId="0" applyFont="1" applyFill="1" applyBorder="1" applyAlignment="1" applyProtection="1">
      <alignment horizontal="center" vertical="center" wrapText="1"/>
      <protection/>
    </xf>
    <xf numFmtId="49" fontId="7" fillId="35" borderId="14" xfId="0" applyNumberFormat="1" applyFont="1" applyFill="1" applyBorder="1" applyAlignment="1" applyProtection="1">
      <alignment horizontal="center" vertical="center" wrapText="1"/>
      <protection/>
    </xf>
    <xf numFmtId="0" fontId="7" fillId="36" borderId="24" xfId="0" applyFont="1" applyFill="1" applyBorder="1" applyAlignment="1" applyProtection="1">
      <alignment horizontal="center" vertical="center" wrapText="1"/>
      <protection/>
    </xf>
    <xf numFmtId="49" fontId="7" fillId="36" borderId="25" xfId="0" applyNumberFormat="1" applyFont="1" applyFill="1" applyBorder="1" applyAlignment="1" applyProtection="1">
      <alignment horizontal="center" vertical="center" wrapText="1"/>
      <protection/>
    </xf>
    <xf numFmtId="0" fontId="0" fillId="33" borderId="26" xfId="0" applyFill="1" applyBorder="1" applyAlignment="1" applyProtection="1">
      <alignment horizontal="center" vertical="center" wrapText="1"/>
      <protection/>
    </xf>
    <xf numFmtId="0" fontId="0" fillId="33" borderId="24" xfId="0" applyFill="1" applyBorder="1" applyAlignment="1" applyProtection="1">
      <alignment horizontal="center" vertical="center"/>
      <protection/>
    </xf>
    <xf numFmtId="0" fontId="0" fillId="33" borderId="27" xfId="0" applyFill="1" applyBorder="1" applyAlignment="1" applyProtection="1">
      <alignment horizontal="center" vertical="center" wrapText="1"/>
      <protection/>
    </xf>
    <xf numFmtId="0" fontId="2"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0" fillId="33" borderId="28" xfId="0" applyFont="1" applyFill="1" applyBorder="1" applyAlignment="1" applyProtection="1">
      <alignment vertical="center" textRotation="255" wrapText="1"/>
      <protection/>
    </xf>
    <xf numFmtId="0" fontId="0" fillId="34" borderId="2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30" xfId="0" applyFill="1" applyBorder="1" applyAlignment="1" applyProtection="1">
      <alignment horizontal="center"/>
      <protection/>
    </xf>
    <xf numFmtId="0" fontId="0" fillId="33" borderId="28" xfId="0" applyFont="1" applyFill="1" applyBorder="1" applyAlignment="1" applyProtection="1">
      <alignment vertical="center" textRotation="255"/>
      <protection/>
    </xf>
    <xf numFmtId="0" fontId="0" fillId="34" borderId="31" xfId="0" applyFill="1" applyBorder="1" applyAlignment="1" applyProtection="1">
      <alignment horizontal="center"/>
      <protection/>
    </xf>
    <xf numFmtId="0" fontId="0" fillId="34" borderId="32" xfId="0" applyFont="1" applyFill="1" applyBorder="1" applyAlignment="1" applyProtection="1">
      <alignment horizontal="center" vertical="center"/>
      <protection/>
    </xf>
    <xf numFmtId="0" fontId="0" fillId="33" borderId="31" xfId="0" applyFill="1" applyBorder="1" applyAlignment="1" applyProtection="1">
      <alignment vertical="center"/>
      <protection/>
    </xf>
    <xf numFmtId="0" fontId="0" fillId="33" borderId="33" xfId="0" applyFill="1" applyBorder="1" applyAlignment="1" applyProtection="1">
      <alignment vertical="center"/>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33" borderId="0" xfId="0" applyFill="1" applyAlignment="1" applyProtection="1">
      <alignment horizontal="left"/>
      <protection/>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5" borderId="31" xfId="0" applyFill="1" applyBorder="1" applyAlignment="1" applyProtection="1">
      <alignment horizontal="center"/>
      <protection locked="0"/>
    </xf>
    <xf numFmtId="0" fontId="0" fillId="35" borderId="33" xfId="0" applyFill="1" applyBorder="1" applyAlignment="1" applyProtection="1">
      <alignment horizontal="center"/>
      <protection locked="0"/>
    </xf>
    <xf numFmtId="0" fontId="0" fillId="33" borderId="18"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6" fontId="0" fillId="33" borderId="10" xfId="58" applyFont="1" applyFill="1" applyBorder="1" applyAlignment="1" applyProtection="1">
      <alignment horizontal="center" vertical="center"/>
      <protection/>
    </xf>
    <xf numFmtId="6" fontId="0" fillId="33" borderId="12" xfId="58" applyFont="1" applyFill="1" applyBorder="1" applyAlignment="1" applyProtection="1">
      <alignment horizontal="center" vertical="center"/>
      <protection/>
    </xf>
    <xf numFmtId="6" fontId="0" fillId="33" borderId="34" xfId="58" applyFont="1" applyFill="1" applyBorder="1" applyAlignment="1" applyProtection="1">
      <alignment horizontal="center" vertical="center"/>
      <protection/>
    </xf>
    <xf numFmtId="0" fontId="9" fillId="33" borderId="0" xfId="0" applyFont="1" applyFill="1" applyAlignment="1">
      <alignment vertical="center"/>
    </xf>
    <xf numFmtId="0" fontId="10" fillId="33" borderId="0" xfId="0" applyFont="1" applyFill="1" applyAlignment="1">
      <alignment vertical="center"/>
    </xf>
    <xf numFmtId="0" fontId="11" fillId="33" borderId="0" xfId="0" applyFont="1" applyFill="1" applyAlignment="1">
      <alignment vertical="center"/>
    </xf>
    <xf numFmtId="0" fontId="14" fillId="33" borderId="0" xfId="0" applyFont="1" applyFill="1" applyAlignment="1">
      <alignment vertical="center"/>
    </xf>
    <xf numFmtId="0" fontId="12" fillId="33" borderId="0" xfId="0" applyFont="1" applyFill="1" applyAlignment="1">
      <alignment vertical="center"/>
    </xf>
    <xf numFmtId="0" fontId="16" fillId="33" borderId="0" xfId="0" applyFont="1" applyFill="1" applyAlignment="1">
      <alignment vertical="center"/>
    </xf>
    <xf numFmtId="0" fontId="12" fillId="33" borderId="0" xfId="0" applyFont="1" applyFill="1" applyAlignment="1">
      <alignment horizontal="left" vertical="distributed" wrapText="1"/>
    </xf>
    <xf numFmtId="0" fontId="10" fillId="33" borderId="0" xfId="0" applyFont="1" applyFill="1" applyAlignment="1">
      <alignment vertical="distributed"/>
    </xf>
    <xf numFmtId="0" fontId="0" fillId="33" borderId="35" xfId="0" applyFill="1" applyBorder="1" applyAlignment="1" applyProtection="1">
      <alignment vertical="center"/>
      <protection/>
    </xf>
    <xf numFmtId="0" fontId="0" fillId="35" borderId="10" xfId="0" applyFill="1" applyBorder="1" applyAlignment="1" applyProtection="1">
      <alignment horizontal="center"/>
      <protection locked="0"/>
    </xf>
    <xf numFmtId="0" fontId="0" fillId="35" borderId="10" xfId="0" applyFill="1" applyBorder="1" applyAlignment="1" applyProtection="1">
      <alignment horizontal="left"/>
      <protection locked="0"/>
    </xf>
    <xf numFmtId="0" fontId="0" fillId="35" borderId="10" xfId="0" applyFill="1" applyBorder="1" applyAlignment="1" applyProtection="1">
      <alignment/>
      <protection locked="0"/>
    </xf>
    <xf numFmtId="0" fontId="0" fillId="35" borderId="35" xfId="0" applyFill="1" applyBorder="1" applyAlignment="1" applyProtection="1">
      <alignment horizontal="center"/>
      <protection locked="0"/>
    </xf>
    <xf numFmtId="0" fontId="0" fillId="0" borderId="10" xfId="0" applyBorder="1" applyAlignment="1">
      <alignment horizontal="center"/>
    </xf>
    <xf numFmtId="0" fontId="0" fillId="37" borderId="36" xfId="0" applyFill="1" applyBorder="1" applyAlignment="1" applyProtection="1">
      <alignment horizontal="right" vertical="center"/>
      <protection/>
    </xf>
    <xf numFmtId="0" fontId="0" fillId="37" borderId="37" xfId="0" applyFont="1" applyFill="1" applyBorder="1" applyAlignment="1" applyProtection="1">
      <alignment horizontal="center" vertical="center"/>
      <protection/>
    </xf>
    <xf numFmtId="6" fontId="0" fillId="37" borderId="38" xfId="58" applyFont="1" applyFill="1" applyBorder="1" applyAlignment="1" applyProtection="1">
      <alignment horizontal="center" vertical="center"/>
      <protection/>
    </xf>
    <xf numFmtId="0" fontId="0" fillId="34" borderId="39" xfId="0" applyFont="1" applyFill="1" applyBorder="1" applyAlignment="1" applyProtection="1">
      <alignment horizontal="center" vertical="center"/>
      <protection/>
    </xf>
    <xf numFmtId="0" fontId="0" fillId="34" borderId="40" xfId="0" applyFont="1" applyFill="1" applyBorder="1" applyAlignment="1" applyProtection="1">
      <alignment horizontal="center" vertical="center"/>
      <protection/>
    </xf>
    <xf numFmtId="0" fontId="7" fillId="37" borderId="41" xfId="0" applyFont="1" applyFill="1" applyBorder="1" applyAlignment="1" applyProtection="1">
      <alignment horizontal="center" vertical="center"/>
      <protection/>
    </xf>
    <xf numFmtId="0" fontId="7" fillId="37" borderId="37" xfId="0" applyFont="1" applyFill="1" applyBorder="1" applyAlignment="1" applyProtection="1">
      <alignment horizontal="center" vertical="center"/>
      <protection/>
    </xf>
    <xf numFmtId="0" fontId="0" fillId="37" borderId="42" xfId="0" applyFill="1" applyBorder="1" applyAlignment="1" applyProtection="1">
      <alignment horizontal="center"/>
      <protection/>
    </xf>
    <xf numFmtId="0" fontId="0" fillId="37" borderId="43" xfId="0" applyFill="1" applyBorder="1" applyAlignment="1" applyProtection="1">
      <alignment horizontal="center" vertical="center"/>
      <protection/>
    </xf>
    <xf numFmtId="0" fontId="0" fillId="37" borderId="43" xfId="0" applyFill="1" applyBorder="1" applyAlignment="1" applyProtection="1">
      <alignment horizontal="center"/>
      <protection/>
    </xf>
    <xf numFmtId="0" fontId="0" fillId="37" borderId="43" xfId="0" applyFill="1" applyBorder="1" applyAlignment="1" applyProtection="1">
      <alignment horizontal="left"/>
      <protection/>
    </xf>
    <xf numFmtId="0" fontId="0" fillId="37" borderId="43" xfId="0" applyFill="1" applyBorder="1" applyAlignment="1" applyProtection="1">
      <alignment/>
      <protection/>
    </xf>
    <xf numFmtId="0" fontId="0" fillId="37" borderId="36" xfId="0" applyFill="1" applyBorder="1" applyAlignment="1" applyProtection="1">
      <alignment horizontal="center"/>
      <protection/>
    </xf>
    <xf numFmtId="0" fontId="46" fillId="33" borderId="10" xfId="43" applyFill="1" applyBorder="1" applyAlignment="1" applyProtection="1">
      <alignment horizontal="center" vertical="center"/>
      <protection locked="0"/>
    </xf>
    <xf numFmtId="0" fontId="0" fillId="33" borderId="34" xfId="0" applyFont="1" applyFill="1" applyBorder="1" applyAlignment="1" applyProtection="1">
      <alignment horizontal="center" vertical="center"/>
      <protection/>
    </xf>
    <xf numFmtId="0" fontId="0" fillId="0" borderId="34" xfId="0" applyBorder="1" applyAlignment="1">
      <alignment horizontal="center"/>
    </xf>
    <xf numFmtId="0" fontId="7" fillId="33" borderId="44" xfId="0" applyFont="1" applyFill="1" applyBorder="1" applyAlignment="1" applyProtection="1">
      <alignment horizontal="center" vertical="center"/>
      <protection locked="0"/>
    </xf>
    <xf numFmtId="0" fontId="7" fillId="33" borderId="45" xfId="0" applyFont="1" applyFill="1" applyBorder="1" applyAlignment="1" applyProtection="1">
      <alignment horizontal="center" vertical="center"/>
      <protection locked="0"/>
    </xf>
    <xf numFmtId="0" fontId="0" fillId="0" borderId="0" xfId="0" applyBorder="1" applyAlignment="1">
      <alignment horizontal="center"/>
    </xf>
    <xf numFmtId="0" fontId="0" fillId="33" borderId="46" xfId="0" applyFill="1" applyBorder="1" applyAlignment="1" applyProtection="1">
      <alignment horizontal="center" vertical="center"/>
      <protection locked="0"/>
    </xf>
    <xf numFmtId="0" fontId="0" fillId="35" borderId="45" xfId="0" applyFill="1" applyBorder="1" applyAlignment="1" applyProtection="1">
      <alignment horizontal="center"/>
      <protection locked="0"/>
    </xf>
    <xf numFmtId="0" fontId="0" fillId="35" borderId="46" xfId="0" applyFill="1" applyBorder="1" applyAlignment="1" applyProtection="1">
      <alignment horizontal="center"/>
      <protection locked="0"/>
    </xf>
    <xf numFmtId="0" fontId="0" fillId="35" borderId="46" xfId="0" applyFill="1" applyBorder="1" applyAlignment="1" applyProtection="1">
      <alignment horizontal="left"/>
      <protection locked="0"/>
    </xf>
    <xf numFmtId="0" fontId="0" fillId="35" borderId="46" xfId="0" applyFill="1" applyBorder="1" applyAlignment="1" applyProtection="1">
      <alignment/>
      <protection locked="0"/>
    </xf>
    <xf numFmtId="0" fontId="0" fillId="35" borderId="47" xfId="0" applyFill="1" applyBorder="1" applyAlignment="1" applyProtection="1">
      <alignment horizontal="center"/>
      <protection locked="0"/>
    </xf>
    <xf numFmtId="0" fontId="4" fillId="33" borderId="0" xfId="0" applyFont="1" applyFill="1" applyBorder="1" applyAlignment="1" applyProtection="1">
      <alignment horizontal="center" vertical="center" textRotation="255"/>
      <protection/>
    </xf>
    <xf numFmtId="0" fontId="0" fillId="33" borderId="0" xfId="0" applyFill="1" applyBorder="1" applyAlignment="1" applyProtection="1">
      <alignment vertical="center"/>
      <protection/>
    </xf>
    <xf numFmtId="0" fontId="7"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6" fontId="0" fillId="33" borderId="0" xfId="58"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locked="0"/>
    </xf>
    <xf numFmtId="6" fontId="0" fillId="33" borderId="0" xfId="58" applyFont="1" applyFill="1" applyBorder="1" applyAlignment="1" applyProtection="1">
      <alignment horizontal="center" vertical="center"/>
      <protection/>
    </xf>
    <xf numFmtId="5" fontId="0" fillId="0" borderId="48" xfId="0" applyNumberFormat="1" applyFont="1" applyFill="1" applyBorder="1" applyAlignment="1" applyProtection="1">
      <alignment horizontal="center" vertical="center"/>
      <protection/>
    </xf>
    <xf numFmtId="5" fontId="0" fillId="0" borderId="49" xfId="0" applyNumberFormat="1" applyFont="1" applyFill="1" applyBorder="1" applyAlignment="1" applyProtection="1">
      <alignment horizontal="center" vertical="center"/>
      <protection/>
    </xf>
    <xf numFmtId="0" fontId="0" fillId="33" borderId="50" xfId="0" applyFill="1" applyBorder="1" applyAlignment="1" applyProtection="1">
      <alignment horizontal="center" vertical="center"/>
      <protection/>
    </xf>
    <xf numFmtId="0" fontId="0" fillId="33" borderId="50" xfId="0" applyFill="1" applyBorder="1" applyAlignment="1" applyProtection="1">
      <alignment vertical="center"/>
      <protection/>
    </xf>
    <xf numFmtId="6" fontId="0" fillId="33" borderId="50" xfId="0" applyNumberFormat="1" applyFill="1" applyBorder="1" applyAlignment="1" applyProtection="1">
      <alignment horizontal="center" vertical="center"/>
      <protection/>
    </xf>
    <xf numFmtId="6" fontId="8" fillId="33" borderId="51" xfId="0" applyNumberFormat="1" applyFont="1" applyFill="1" applyBorder="1" applyAlignment="1" applyProtection="1">
      <alignment horizontal="center" vertical="center"/>
      <protection/>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protection locked="0"/>
    </xf>
    <xf numFmtId="0" fontId="0" fillId="0" borderId="0" xfId="0" applyFill="1" applyAlignment="1" applyProtection="1">
      <alignment vertical="center"/>
      <protection/>
    </xf>
    <xf numFmtId="0" fontId="0" fillId="0" borderId="12" xfId="0" applyBorder="1" applyAlignment="1">
      <alignment horizontal="center"/>
    </xf>
    <xf numFmtId="0" fontId="60" fillId="33" borderId="0" xfId="0" applyFont="1" applyFill="1" applyAlignment="1" applyProtection="1">
      <alignment vertical="center"/>
      <protection/>
    </xf>
    <xf numFmtId="0" fontId="60" fillId="33" borderId="0" xfId="0" applyFont="1" applyFill="1" applyBorder="1" applyAlignment="1" applyProtection="1">
      <alignment horizontal="center" vertical="center"/>
      <protection/>
    </xf>
    <xf numFmtId="0" fontId="60" fillId="33" borderId="0" xfId="0" applyFont="1" applyFill="1" applyAlignment="1" applyProtection="1">
      <alignment horizontal="center" vertical="center"/>
      <protection/>
    </xf>
    <xf numFmtId="0" fontId="0" fillId="33" borderId="18" xfId="0" applyFont="1" applyFill="1" applyBorder="1" applyAlignment="1" applyProtection="1">
      <alignment horizontal="center" vertical="center"/>
      <protection locked="0"/>
    </xf>
    <xf numFmtId="0" fontId="0" fillId="33" borderId="52" xfId="0" applyFont="1" applyFill="1" applyBorder="1" applyAlignment="1" applyProtection="1">
      <alignment horizontal="center" vertical="center"/>
      <protection locked="0"/>
    </xf>
    <xf numFmtId="0" fontId="61" fillId="33" borderId="0" xfId="0" applyFont="1" applyFill="1" applyAlignment="1" applyProtection="1">
      <alignment vertical="center"/>
      <protection/>
    </xf>
    <xf numFmtId="0" fontId="61" fillId="33" borderId="0" xfId="0" applyFont="1" applyFill="1" applyBorder="1" applyAlignment="1" applyProtection="1">
      <alignment horizontal="center" vertical="center"/>
      <protection/>
    </xf>
    <xf numFmtId="0" fontId="61" fillId="33" borderId="0" xfId="0" applyFont="1" applyFill="1" applyAlignment="1" applyProtection="1">
      <alignment horizontal="center" vertical="center"/>
      <protection/>
    </xf>
    <xf numFmtId="5" fontId="0" fillId="0" borderId="53" xfId="0" applyNumberFormat="1" applyFont="1" applyFill="1" applyBorder="1" applyAlignment="1" applyProtection="1">
      <alignment horizontal="center" vertical="center"/>
      <protection/>
    </xf>
    <xf numFmtId="0" fontId="0" fillId="33" borderId="54" xfId="0" applyFill="1" applyBorder="1" applyAlignment="1" applyProtection="1">
      <alignment horizontal="center" vertical="center"/>
      <protection/>
    </xf>
    <xf numFmtId="0" fontId="0" fillId="37" borderId="38" xfId="0" applyFill="1" applyBorder="1" applyAlignment="1" applyProtection="1">
      <alignment horizontal="center" vertical="center"/>
      <protection/>
    </xf>
    <xf numFmtId="0" fontId="0" fillId="33" borderId="55" xfId="0" applyFont="1" applyFill="1" applyBorder="1" applyAlignment="1" applyProtection="1">
      <alignment horizontal="center" vertical="center"/>
      <protection locked="0"/>
    </xf>
    <xf numFmtId="0" fontId="0" fillId="33" borderId="56" xfId="0" applyFont="1" applyFill="1" applyBorder="1" applyAlignment="1" applyProtection="1">
      <alignment horizontal="center" vertical="center"/>
      <protection locked="0"/>
    </xf>
    <xf numFmtId="0" fontId="0" fillId="33" borderId="57" xfId="0" applyFont="1" applyFill="1" applyBorder="1" applyAlignment="1" applyProtection="1">
      <alignment horizontal="center" vertical="center"/>
      <protection locked="0"/>
    </xf>
    <xf numFmtId="0" fontId="0" fillId="33" borderId="58" xfId="0" applyFont="1" applyFill="1" applyBorder="1" applyAlignment="1" applyProtection="1">
      <alignment horizontal="center" vertical="center"/>
      <protection locked="0"/>
    </xf>
    <xf numFmtId="0" fontId="46" fillId="33" borderId="59" xfId="43" applyFill="1" applyBorder="1" applyAlignment="1" applyProtection="1">
      <alignment horizontal="center" vertical="center"/>
      <protection locked="0"/>
    </xf>
    <xf numFmtId="0" fontId="0" fillId="33" borderId="60" xfId="0" applyFont="1" applyFill="1" applyBorder="1" applyAlignment="1" applyProtection="1">
      <alignment horizontal="center" vertical="center"/>
      <protection locked="0"/>
    </xf>
    <xf numFmtId="0" fontId="0" fillId="33" borderId="61" xfId="0" applyFont="1" applyFill="1" applyBorder="1" applyAlignment="1" applyProtection="1">
      <alignment horizontal="center" vertical="center"/>
      <protection locked="0"/>
    </xf>
    <xf numFmtId="0" fontId="0" fillId="33" borderId="62" xfId="0" applyFont="1" applyFill="1" applyBorder="1" applyAlignment="1" applyProtection="1">
      <alignment horizontal="center" vertical="center"/>
      <protection locked="0"/>
    </xf>
    <xf numFmtId="0" fontId="0" fillId="33" borderId="63" xfId="0" applyFont="1" applyFill="1" applyBorder="1" applyAlignment="1" applyProtection="1">
      <alignment horizontal="center" vertical="center"/>
      <protection locked="0"/>
    </xf>
    <xf numFmtId="0" fontId="0" fillId="33" borderId="64" xfId="0" applyFont="1" applyFill="1" applyBorder="1" applyAlignment="1" applyProtection="1">
      <alignment horizontal="center" vertical="center"/>
      <protection locked="0"/>
    </xf>
    <xf numFmtId="0" fontId="0" fillId="33" borderId="65" xfId="0" applyFont="1" applyFill="1" applyBorder="1" applyAlignment="1" applyProtection="1">
      <alignment horizontal="center" vertical="center"/>
      <protection locked="0"/>
    </xf>
    <xf numFmtId="0" fontId="0" fillId="33" borderId="66" xfId="0" applyFont="1" applyFill="1" applyBorder="1" applyAlignment="1" applyProtection="1">
      <alignment horizontal="center" vertical="center"/>
      <protection locked="0"/>
    </xf>
    <xf numFmtId="0" fontId="62" fillId="33" borderId="0" xfId="0" applyFont="1" applyFill="1" applyAlignment="1">
      <alignment vertical="center"/>
    </xf>
    <xf numFmtId="0" fontId="12" fillId="33" borderId="0" xfId="0" applyFont="1" applyFill="1" applyAlignment="1">
      <alignment horizontal="left" vertical="center" wrapText="1"/>
    </xf>
    <xf numFmtId="0" fontId="12" fillId="33" borderId="0" xfId="0" applyFont="1" applyFill="1" applyAlignment="1">
      <alignment horizontal="left" vertical="distributed" wrapText="1"/>
    </xf>
    <xf numFmtId="0" fontId="0" fillId="0" borderId="0" xfId="0" applyAlignment="1">
      <alignment horizontal="left" vertical="distributed" wrapText="1"/>
    </xf>
    <xf numFmtId="0" fontId="0" fillId="33" borderId="48" xfId="0" applyFill="1" applyBorder="1" applyAlignment="1" applyProtection="1">
      <alignment horizontal="center" vertical="center"/>
      <protection/>
    </xf>
    <xf numFmtId="0" fontId="0" fillId="33" borderId="67" xfId="0" applyFill="1" applyBorder="1" applyAlignment="1" applyProtection="1">
      <alignment horizontal="center" vertical="center"/>
      <protection/>
    </xf>
    <xf numFmtId="0" fontId="0" fillId="33" borderId="68" xfId="0" applyFill="1" applyBorder="1" applyAlignment="1" applyProtection="1">
      <alignment horizontal="center" vertical="center"/>
      <protection/>
    </xf>
    <xf numFmtId="0" fontId="0" fillId="33" borderId="69" xfId="0" applyFill="1" applyBorder="1" applyAlignment="1" applyProtection="1">
      <alignment horizontal="center" vertical="center"/>
      <protection/>
    </xf>
    <xf numFmtId="0" fontId="0" fillId="33" borderId="42" xfId="0" applyFill="1" applyBorder="1" applyAlignment="1" applyProtection="1">
      <alignment horizontal="center" vertical="center"/>
      <protection/>
    </xf>
    <xf numFmtId="0" fontId="0" fillId="33" borderId="70" xfId="0" applyFill="1" applyBorder="1" applyAlignment="1" applyProtection="1">
      <alignment horizontal="center" vertical="center"/>
      <protection/>
    </xf>
    <xf numFmtId="0" fontId="0" fillId="33" borderId="40" xfId="0" applyFill="1" applyBorder="1" applyAlignment="1" applyProtection="1">
      <alignment horizontal="center" vertical="center" wrapText="1"/>
      <protection/>
    </xf>
    <xf numFmtId="0" fontId="0" fillId="33" borderId="39"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8" fillId="33" borderId="71" xfId="0" applyFont="1" applyFill="1" applyBorder="1" applyAlignment="1" applyProtection="1">
      <alignment horizontal="center" vertical="center"/>
      <protection/>
    </xf>
    <xf numFmtId="0" fontId="8" fillId="33" borderId="72" xfId="0" applyFont="1" applyFill="1" applyBorder="1" applyAlignment="1" applyProtection="1">
      <alignment horizontal="center" vertical="center"/>
      <protection/>
    </xf>
    <xf numFmtId="0" fontId="0" fillId="33" borderId="73" xfId="0" applyFill="1" applyBorder="1" applyAlignment="1" applyProtection="1">
      <alignment horizontal="center" vertical="center" wrapText="1"/>
      <protection/>
    </xf>
    <xf numFmtId="0" fontId="0" fillId="33" borderId="74" xfId="0" applyFill="1" applyBorder="1" applyAlignment="1" applyProtection="1">
      <alignment horizontal="center" vertical="center" wrapText="1"/>
      <protection/>
    </xf>
    <xf numFmtId="0" fontId="0" fillId="33" borderId="75" xfId="0" applyFill="1" applyBorder="1" applyAlignment="1" applyProtection="1">
      <alignment horizontal="center" vertical="center" wrapText="1"/>
      <protection/>
    </xf>
    <xf numFmtId="0" fontId="0" fillId="35" borderId="76" xfId="0" applyFont="1" applyFill="1" applyBorder="1" applyAlignment="1" applyProtection="1">
      <alignment horizontal="center" vertical="center" wrapText="1"/>
      <protection/>
    </xf>
    <xf numFmtId="0" fontId="0" fillId="35" borderId="77" xfId="0" applyFill="1" applyBorder="1" applyAlignment="1" applyProtection="1">
      <alignment horizontal="center" vertical="center" wrapText="1"/>
      <protection/>
    </xf>
    <xf numFmtId="0" fontId="0" fillId="36" borderId="78" xfId="0" applyFont="1" applyFill="1" applyBorder="1" applyAlignment="1" applyProtection="1">
      <alignment horizontal="center" vertical="center" wrapText="1"/>
      <protection/>
    </xf>
    <xf numFmtId="0" fontId="0" fillId="36" borderId="77" xfId="0" applyFill="1" applyBorder="1" applyAlignment="1" applyProtection="1">
      <alignment horizontal="center" vertical="center" wrapText="1"/>
      <protection/>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33" borderId="48" xfId="0" applyFill="1" applyBorder="1" applyAlignment="1" applyProtection="1">
      <alignment horizontal="center" vertical="center" wrapText="1"/>
      <protection/>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63" fillId="0" borderId="0" xfId="0" applyFont="1" applyFill="1" applyAlignment="1" applyProtection="1">
      <alignment horizontal="center" vertical="center"/>
      <protection/>
    </xf>
    <xf numFmtId="0" fontId="4" fillId="33" borderId="82" xfId="0" applyFont="1" applyFill="1" applyBorder="1" applyAlignment="1" applyProtection="1">
      <alignment horizontal="center" vertical="center" textRotation="255"/>
      <protection/>
    </xf>
    <xf numFmtId="0" fontId="4" fillId="33" borderId="83" xfId="0" applyFont="1" applyFill="1" applyBorder="1" applyAlignment="1" applyProtection="1">
      <alignment horizontal="center" vertical="center" textRotation="255"/>
      <protection/>
    </xf>
    <xf numFmtId="0" fontId="4" fillId="33" borderId="23" xfId="0" applyFont="1" applyFill="1" applyBorder="1" applyAlignment="1" applyProtection="1">
      <alignment horizontal="center" vertical="center" textRotation="255"/>
      <protection/>
    </xf>
    <xf numFmtId="0" fontId="0" fillId="33" borderId="15" xfId="0" applyFill="1" applyBorder="1" applyAlignment="1" applyProtection="1">
      <alignment horizontal="center" vertical="center"/>
      <protection/>
    </xf>
    <xf numFmtId="0" fontId="0" fillId="33" borderId="40" xfId="0" applyFill="1" applyBorder="1" applyAlignment="1" applyProtection="1">
      <alignment horizontal="left" vertical="center" wrapText="1"/>
      <protection/>
    </xf>
    <xf numFmtId="0" fontId="0" fillId="33" borderId="39" xfId="0" applyFill="1" applyBorder="1" applyAlignment="1" applyProtection="1">
      <alignment horizontal="left" vertical="center" wrapText="1"/>
      <protection/>
    </xf>
    <xf numFmtId="0" fontId="0" fillId="33" borderId="39" xfId="0" applyFill="1" applyBorder="1" applyAlignment="1" applyProtection="1">
      <alignment horizontal="left" vertical="center"/>
      <protection/>
    </xf>
    <xf numFmtId="0" fontId="0" fillId="33" borderId="84" xfId="0" applyFont="1" applyFill="1" applyBorder="1" applyAlignment="1" applyProtection="1">
      <alignment horizontal="center" vertical="center"/>
      <protection/>
    </xf>
    <xf numFmtId="0" fontId="0" fillId="33" borderId="85" xfId="0" applyFont="1" applyFill="1" applyBorder="1" applyAlignment="1" applyProtection="1">
      <alignment horizontal="center" vertical="center"/>
      <protection/>
    </xf>
    <xf numFmtId="0" fontId="0" fillId="33" borderId="86" xfId="0" applyFont="1" applyFill="1" applyBorder="1" applyAlignment="1" applyProtection="1">
      <alignment horizontal="center" vertical="center"/>
      <protection/>
    </xf>
    <xf numFmtId="0" fontId="0" fillId="33" borderId="87" xfId="0" applyFont="1" applyFill="1" applyBorder="1" applyAlignment="1" applyProtection="1">
      <alignment horizontal="center" vertical="center"/>
      <protection/>
    </xf>
    <xf numFmtId="0" fontId="0" fillId="33" borderId="88" xfId="0" applyFont="1" applyFill="1" applyBorder="1" applyAlignment="1" applyProtection="1">
      <alignment horizontal="center" vertical="center"/>
      <protection/>
    </xf>
    <xf numFmtId="0" fontId="0" fillId="33" borderId="89" xfId="0" applyFont="1" applyFill="1" applyBorder="1" applyAlignment="1" applyProtection="1">
      <alignment horizontal="center" vertical="center"/>
      <protection/>
    </xf>
    <xf numFmtId="0" fontId="0" fillId="33" borderId="90"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91" xfId="0"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438150</xdr:colOff>
      <xdr:row>8</xdr:row>
      <xdr:rowOff>104775</xdr:rowOff>
    </xdr:from>
    <xdr:to>
      <xdr:col>16</xdr:col>
      <xdr:colOff>438150</xdr:colOff>
      <xdr:row>9</xdr:row>
      <xdr:rowOff>9525</xdr:rowOff>
    </xdr:to>
    <xdr:sp>
      <xdr:nvSpPr>
        <xdr:cNvPr id="1" name="Line 1"/>
        <xdr:cNvSpPr>
          <a:spLocks/>
        </xdr:cNvSpPr>
      </xdr:nvSpPr>
      <xdr:spPr>
        <a:xfrm flipH="1">
          <a:off x="12573000" y="2162175"/>
          <a:ext cx="0" cy="2095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28575</xdr:rowOff>
    </xdr:from>
    <xdr:to>
      <xdr:col>3</xdr:col>
      <xdr:colOff>0</xdr:colOff>
      <xdr:row>3</xdr:row>
      <xdr:rowOff>171450</xdr:rowOff>
    </xdr:to>
    <xdr:sp>
      <xdr:nvSpPr>
        <xdr:cNvPr id="2" name="Rectangle 3"/>
        <xdr:cNvSpPr>
          <a:spLocks/>
        </xdr:cNvSpPr>
      </xdr:nvSpPr>
      <xdr:spPr>
        <a:xfrm>
          <a:off x="533400" y="685800"/>
          <a:ext cx="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必須</a:t>
          </a:r>
        </a:p>
      </xdr:txBody>
    </xdr:sp>
    <xdr:clientData/>
  </xdr:twoCellAnchor>
  <xdr:twoCellAnchor>
    <xdr:from>
      <xdr:col>16</xdr:col>
      <xdr:colOff>0</xdr:colOff>
      <xdr:row>6</xdr:row>
      <xdr:rowOff>285750</xdr:rowOff>
    </xdr:from>
    <xdr:to>
      <xdr:col>17</xdr:col>
      <xdr:colOff>0</xdr:colOff>
      <xdr:row>8</xdr:row>
      <xdr:rowOff>123825</xdr:rowOff>
    </xdr:to>
    <xdr:sp>
      <xdr:nvSpPr>
        <xdr:cNvPr id="3" name="Text Box 16"/>
        <xdr:cNvSpPr txBox="1">
          <a:spLocks noChangeArrowheads="1"/>
        </xdr:cNvSpPr>
      </xdr:nvSpPr>
      <xdr:spPr>
        <a:xfrm>
          <a:off x="12134850" y="1733550"/>
          <a:ext cx="923925" cy="447675"/>
        </a:xfrm>
        <a:prstGeom prst="rect">
          <a:avLst/>
        </a:prstGeom>
        <a:solidFill>
          <a:srgbClr val="FFFFFF"/>
        </a:solidFill>
        <a:ln w="25400" cmpd="sng">
          <a:solidFill>
            <a:srgbClr val="0000FF"/>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を押して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選択してください</a:t>
          </a:r>
        </a:p>
      </xdr:txBody>
    </xdr:sp>
    <xdr:clientData/>
  </xdr:twoCellAnchor>
  <xdr:twoCellAnchor>
    <xdr:from>
      <xdr:col>4</xdr:col>
      <xdr:colOff>581025</xdr:colOff>
      <xdr:row>8</xdr:row>
      <xdr:rowOff>104775</xdr:rowOff>
    </xdr:from>
    <xdr:to>
      <xdr:col>4</xdr:col>
      <xdr:colOff>590550</xdr:colOff>
      <xdr:row>9</xdr:row>
      <xdr:rowOff>0</xdr:rowOff>
    </xdr:to>
    <xdr:sp>
      <xdr:nvSpPr>
        <xdr:cNvPr id="4" name="Line 19"/>
        <xdr:cNvSpPr>
          <a:spLocks/>
        </xdr:cNvSpPr>
      </xdr:nvSpPr>
      <xdr:spPr>
        <a:xfrm flipH="1">
          <a:off x="1495425" y="2162175"/>
          <a:ext cx="9525" cy="2000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8</xdr:row>
      <xdr:rowOff>114300</xdr:rowOff>
    </xdr:from>
    <xdr:to>
      <xdr:col>5</xdr:col>
      <xdr:colOff>428625</xdr:colOff>
      <xdr:row>9</xdr:row>
      <xdr:rowOff>9525</xdr:rowOff>
    </xdr:to>
    <xdr:sp>
      <xdr:nvSpPr>
        <xdr:cNvPr id="5" name="Line 27"/>
        <xdr:cNvSpPr>
          <a:spLocks/>
        </xdr:cNvSpPr>
      </xdr:nvSpPr>
      <xdr:spPr>
        <a:xfrm flipH="1">
          <a:off x="2209800" y="2171700"/>
          <a:ext cx="9525" cy="2000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xdr:row>
      <xdr:rowOff>314325</xdr:rowOff>
    </xdr:from>
    <xdr:to>
      <xdr:col>2</xdr:col>
      <xdr:colOff>152400</xdr:colOff>
      <xdr:row>6</xdr:row>
      <xdr:rowOff>0</xdr:rowOff>
    </xdr:to>
    <xdr:sp>
      <xdr:nvSpPr>
        <xdr:cNvPr id="6" name="Rectangle 29"/>
        <xdr:cNvSpPr>
          <a:spLocks/>
        </xdr:cNvSpPr>
      </xdr:nvSpPr>
      <xdr:spPr>
        <a:xfrm>
          <a:off x="209550" y="1409700"/>
          <a:ext cx="190500" cy="38100"/>
        </a:xfrm>
        <a:prstGeom prst="rect">
          <a:avLst/>
        </a:prstGeom>
        <a:noFill/>
        <a:ln w="19050" cmpd="sng">
          <a:noFill/>
        </a:ln>
      </xdr:spPr>
      <xdr:txBody>
        <a:bodyPr vertOverflow="clip" wrap="square" lIns="45720" tIns="18288" rIns="0" bIns="0"/>
        <a:p>
          <a:pPr algn="l">
            <a:defRPr/>
          </a:pPr>
          <a:r>
            <a:rPr lang="en-US" cap="none" sz="1200" b="1" i="0" u="none" baseline="0">
              <a:solidFill>
                <a:srgbClr val="FF0000"/>
              </a:solidFill>
            </a:rPr>
            <a:t>*</a:t>
          </a:r>
        </a:p>
      </xdr:txBody>
    </xdr:sp>
    <xdr:clientData/>
  </xdr:twoCellAnchor>
  <xdr:twoCellAnchor>
    <xdr:from>
      <xdr:col>11</xdr:col>
      <xdr:colOff>0</xdr:colOff>
      <xdr:row>3</xdr:row>
      <xdr:rowOff>19050</xdr:rowOff>
    </xdr:from>
    <xdr:to>
      <xdr:col>11</xdr:col>
      <xdr:colOff>0</xdr:colOff>
      <xdr:row>3</xdr:row>
      <xdr:rowOff>180975</xdr:rowOff>
    </xdr:to>
    <xdr:sp>
      <xdr:nvSpPr>
        <xdr:cNvPr id="7" name="Rectangle 31"/>
        <xdr:cNvSpPr>
          <a:spLocks/>
        </xdr:cNvSpPr>
      </xdr:nvSpPr>
      <xdr:spPr>
        <a:xfrm>
          <a:off x="6457950" y="676275"/>
          <a:ext cx="0" cy="161925"/>
        </a:xfrm>
        <a:prstGeom prst="rect">
          <a:avLst/>
        </a:prstGeom>
        <a:noFill/>
        <a:ln w="19050" cmpd="sng">
          <a:noFill/>
        </a:ln>
      </xdr:spPr>
      <xdr:txBody>
        <a:bodyPr vertOverflow="clip" wrap="square" lIns="45720" tIns="18288" rIns="0" bIns="0"/>
        <a:p>
          <a:pPr algn="l">
            <a:defRPr/>
          </a:pPr>
          <a:r>
            <a:rPr lang="en-US" cap="none" sz="1200" b="1" i="0" u="none" baseline="0">
              <a:solidFill>
                <a:srgbClr val="FF0000"/>
              </a:solidFill>
            </a:rPr>
            <a:t>*</a:t>
          </a:r>
        </a:p>
      </xdr:txBody>
    </xdr:sp>
    <xdr:clientData/>
  </xdr:twoCellAnchor>
  <xdr:twoCellAnchor>
    <xdr:from>
      <xdr:col>11</xdr:col>
      <xdr:colOff>0</xdr:colOff>
      <xdr:row>3</xdr:row>
      <xdr:rowOff>19050</xdr:rowOff>
    </xdr:from>
    <xdr:to>
      <xdr:col>11</xdr:col>
      <xdr:colOff>0</xdr:colOff>
      <xdr:row>3</xdr:row>
      <xdr:rowOff>180975</xdr:rowOff>
    </xdr:to>
    <xdr:sp>
      <xdr:nvSpPr>
        <xdr:cNvPr id="8" name="Rectangle 32"/>
        <xdr:cNvSpPr>
          <a:spLocks/>
        </xdr:cNvSpPr>
      </xdr:nvSpPr>
      <xdr:spPr>
        <a:xfrm>
          <a:off x="6457950" y="676275"/>
          <a:ext cx="0" cy="161925"/>
        </a:xfrm>
        <a:prstGeom prst="rect">
          <a:avLst/>
        </a:prstGeom>
        <a:noFill/>
        <a:ln w="19050" cmpd="sng">
          <a:noFill/>
        </a:ln>
      </xdr:spPr>
      <xdr:txBody>
        <a:bodyPr vertOverflow="clip" wrap="square" lIns="45720" tIns="18288" rIns="0" bIns="0"/>
        <a:p>
          <a:pPr algn="l">
            <a:defRPr/>
          </a:pPr>
          <a:r>
            <a:rPr lang="en-US" cap="none" sz="1200" b="1" i="0" u="none" baseline="0">
              <a:solidFill>
                <a:srgbClr val="FF0000"/>
              </a:solidFill>
            </a:rPr>
            <a:t>*</a:t>
          </a:r>
        </a:p>
      </xdr:txBody>
    </xdr:sp>
    <xdr:clientData/>
  </xdr:twoCellAnchor>
  <xdr:twoCellAnchor>
    <xdr:from>
      <xdr:col>11</xdr:col>
      <xdr:colOff>19050</xdr:colOff>
      <xdr:row>3</xdr:row>
      <xdr:rowOff>9525</xdr:rowOff>
    </xdr:from>
    <xdr:to>
      <xdr:col>11</xdr:col>
      <xdr:colOff>295275</xdr:colOff>
      <xdr:row>3</xdr:row>
      <xdr:rowOff>180975</xdr:rowOff>
    </xdr:to>
    <xdr:sp>
      <xdr:nvSpPr>
        <xdr:cNvPr id="9" name="Rectangle 33"/>
        <xdr:cNvSpPr>
          <a:spLocks/>
        </xdr:cNvSpPr>
      </xdr:nvSpPr>
      <xdr:spPr>
        <a:xfrm>
          <a:off x="6477000" y="666750"/>
          <a:ext cx="276225" cy="171450"/>
        </a:xfrm>
        <a:prstGeom prst="rect">
          <a:avLst/>
        </a:prstGeom>
        <a:noFill/>
        <a:ln w="19050" cmpd="sng">
          <a:noFill/>
        </a:ln>
      </xdr:spPr>
      <xdr:txBody>
        <a:bodyPr vertOverflow="clip" wrap="square" lIns="45720" tIns="18288" rIns="0" bIns="0"/>
        <a:p>
          <a:pPr algn="l">
            <a:defRPr/>
          </a:pPr>
          <a:r>
            <a:rPr lang="en-US" cap="none" sz="1200" b="1" i="0" u="none" baseline="0">
              <a:solidFill>
                <a:srgbClr val="FF0000"/>
              </a:solidFill>
            </a:rPr>
            <a:t>*</a:t>
          </a:r>
        </a:p>
      </xdr:txBody>
    </xdr:sp>
    <xdr:clientData/>
  </xdr:twoCellAnchor>
  <xdr:twoCellAnchor>
    <xdr:from>
      <xdr:col>13</xdr:col>
      <xdr:colOff>9525</xdr:colOff>
      <xdr:row>3</xdr:row>
      <xdr:rowOff>0</xdr:rowOff>
    </xdr:from>
    <xdr:to>
      <xdr:col>13</xdr:col>
      <xdr:colOff>228600</xdr:colOff>
      <xdr:row>3</xdr:row>
      <xdr:rowOff>180975</xdr:rowOff>
    </xdr:to>
    <xdr:sp>
      <xdr:nvSpPr>
        <xdr:cNvPr id="10" name="Rectangle 34"/>
        <xdr:cNvSpPr>
          <a:spLocks/>
        </xdr:cNvSpPr>
      </xdr:nvSpPr>
      <xdr:spPr>
        <a:xfrm>
          <a:off x="8048625" y="657225"/>
          <a:ext cx="219075" cy="180975"/>
        </a:xfrm>
        <a:prstGeom prst="rect">
          <a:avLst/>
        </a:prstGeom>
        <a:noFill/>
        <a:ln w="19050" cmpd="sng">
          <a:noFill/>
        </a:ln>
      </xdr:spPr>
      <xdr:txBody>
        <a:bodyPr vertOverflow="clip" wrap="square" lIns="45720" tIns="18288" rIns="0" bIns="0"/>
        <a:p>
          <a:pPr algn="l">
            <a:defRPr/>
          </a:pPr>
          <a:r>
            <a:rPr lang="en-US" cap="none" sz="1200" b="1" i="0" u="none" baseline="0">
              <a:solidFill>
                <a:srgbClr val="FF0000"/>
              </a:solidFill>
            </a:rPr>
            <a:t>*</a:t>
          </a:r>
        </a:p>
      </xdr:txBody>
    </xdr:sp>
    <xdr:clientData/>
  </xdr:twoCellAnchor>
  <xdr:twoCellAnchor>
    <xdr:from>
      <xdr:col>15</xdr:col>
      <xdr:colOff>19050</xdr:colOff>
      <xdr:row>2</xdr:row>
      <xdr:rowOff>95250</xdr:rowOff>
    </xdr:from>
    <xdr:to>
      <xdr:col>15</xdr:col>
      <xdr:colOff>238125</xdr:colOff>
      <xdr:row>3</xdr:row>
      <xdr:rowOff>152400</xdr:rowOff>
    </xdr:to>
    <xdr:sp>
      <xdr:nvSpPr>
        <xdr:cNvPr id="11" name="Rectangle 35"/>
        <xdr:cNvSpPr>
          <a:spLocks/>
        </xdr:cNvSpPr>
      </xdr:nvSpPr>
      <xdr:spPr>
        <a:xfrm>
          <a:off x="9639300" y="647700"/>
          <a:ext cx="219075" cy="161925"/>
        </a:xfrm>
        <a:prstGeom prst="rect">
          <a:avLst/>
        </a:prstGeom>
        <a:noFill/>
        <a:ln w="19050" cmpd="sng">
          <a:noFill/>
        </a:ln>
      </xdr:spPr>
      <xdr:txBody>
        <a:bodyPr vertOverflow="clip" wrap="square" lIns="45720" tIns="18288" rIns="0" bIns="0"/>
        <a:p>
          <a:pPr algn="l">
            <a:defRPr/>
          </a:pPr>
          <a:r>
            <a:rPr lang="en-US" cap="none" sz="1200" b="1" i="0" u="none" baseline="0">
              <a:solidFill>
                <a:srgbClr val="FF0000"/>
              </a:solidFill>
            </a:rPr>
            <a:t>*</a:t>
          </a:r>
        </a:p>
      </xdr:txBody>
    </xdr:sp>
    <xdr:clientData/>
  </xdr:twoCellAnchor>
  <xdr:twoCellAnchor>
    <xdr:from>
      <xdr:col>16</xdr:col>
      <xdr:colOff>0</xdr:colOff>
      <xdr:row>2</xdr:row>
      <xdr:rowOff>85725</xdr:rowOff>
    </xdr:from>
    <xdr:to>
      <xdr:col>16</xdr:col>
      <xdr:colOff>180975</xdr:colOff>
      <xdr:row>3</xdr:row>
      <xdr:rowOff>171450</xdr:rowOff>
    </xdr:to>
    <xdr:sp>
      <xdr:nvSpPr>
        <xdr:cNvPr id="12" name="Rectangle 37"/>
        <xdr:cNvSpPr>
          <a:spLocks/>
        </xdr:cNvSpPr>
      </xdr:nvSpPr>
      <xdr:spPr>
        <a:xfrm>
          <a:off x="12134850" y="638175"/>
          <a:ext cx="180975" cy="190500"/>
        </a:xfrm>
        <a:prstGeom prst="rect">
          <a:avLst/>
        </a:prstGeom>
        <a:noFill/>
        <a:ln w="19050" cmpd="sng">
          <a:noFill/>
        </a:ln>
      </xdr:spPr>
      <xdr:txBody>
        <a:bodyPr vertOverflow="clip" wrap="square" lIns="45720" tIns="18288" rIns="0" bIns="0"/>
        <a:p>
          <a:pPr algn="l">
            <a:defRPr/>
          </a:pPr>
          <a:r>
            <a:rPr lang="en-US" cap="none" sz="1200" b="1" i="0" u="none" baseline="0">
              <a:solidFill>
                <a:srgbClr val="FF0000"/>
              </a:solidFill>
            </a:rPr>
            <a:t>*</a:t>
          </a:r>
        </a:p>
      </xdr:txBody>
    </xdr:sp>
    <xdr:clientData/>
  </xdr:twoCellAnchor>
  <xdr:twoCellAnchor>
    <xdr:from>
      <xdr:col>2</xdr:col>
      <xdr:colOff>38100</xdr:colOff>
      <xdr:row>9</xdr:row>
      <xdr:rowOff>76200</xdr:rowOff>
    </xdr:from>
    <xdr:to>
      <xdr:col>2</xdr:col>
      <xdr:colOff>228600</xdr:colOff>
      <xdr:row>11</xdr:row>
      <xdr:rowOff>38100</xdr:rowOff>
    </xdr:to>
    <xdr:sp>
      <xdr:nvSpPr>
        <xdr:cNvPr id="13" name="Rectangle 38"/>
        <xdr:cNvSpPr>
          <a:spLocks/>
        </xdr:cNvSpPr>
      </xdr:nvSpPr>
      <xdr:spPr>
        <a:xfrm>
          <a:off x="285750" y="2438400"/>
          <a:ext cx="190500" cy="361950"/>
        </a:xfrm>
        <a:prstGeom prst="rect">
          <a:avLst/>
        </a:prstGeom>
        <a:noFill/>
        <a:ln w="19050" cmpd="sng">
          <a:noFill/>
        </a:ln>
      </xdr:spPr>
      <xdr:txBody>
        <a:bodyPr vertOverflow="clip" wrap="square" lIns="45720" tIns="18288" rIns="0" bIns="0"/>
        <a:p>
          <a:pPr algn="l">
            <a:defRPr/>
          </a:pPr>
          <a:r>
            <a:rPr lang="en-US" cap="none" sz="1200" b="1" i="0" u="none" baseline="0">
              <a:solidFill>
                <a:srgbClr val="FF0000"/>
              </a:solidFill>
            </a:rPr>
            <a:t>*</a:t>
          </a:r>
        </a:p>
      </xdr:txBody>
    </xdr:sp>
    <xdr:clientData/>
  </xdr:twoCellAnchor>
  <xdr:twoCellAnchor>
    <xdr:from>
      <xdr:col>6</xdr:col>
      <xdr:colOff>419100</xdr:colOff>
      <xdr:row>8</xdr:row>
      <xdr:rowOff>114300</xdr:rowOff>
    </xdr:from>
    <xdr:to>
      <xdr:col>6</xdr:col>
      <xdr:colOff>428625</xdr:colOff>
      <xdr:row>9</xdr:row>
      <xdr:rowOff>9525</xdr:rowOff>
    </xdr:to>
    <xdr:sp>
      <xdr:nvSpPr>
        <xdr:cNvPr id="14" name="Line 39"/>
        <xdr:cNvSpPr>
          <a:spLocks/>
        </xdr:cNvSpPr>
      </xdr:nvSpPr>
      <xdr:spPr>
        <a:xfrm flipH="1">
          <a:off x="3086100" y="2171700"/>
          <a:ext cx="9525" cy="2000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8</xdr:row>
      <xdr:rowOff>114300</xdr:rowOff>
    </xdr:from>
    <xdr:to>
      <xdr:col>7</xdr:col>
      <xdr:colOff>428625</xdr:colOff>
      <xdr:row>9</xdr:row>
      <xdr:rowOff>9525</xdr:rowOff>
    </xdr:to>
    <xdr:sp>
      <xdr:nvSpPr>
        <xdr:cNvPr id="15" name="Line 40"/>
        <xdr:cNvSpPr>
          <a:spLocks/>
        </xdr:cNvSpPr>
      </xdr:nvSpPr>
      <xdr:spPr>
        <a:xfrm flipH="1">
          <a:off x="3962400" y="2171700"/>
          <a:ext cx="9525" cy="2000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xdr:row>
      <xdr:rowOff>19050</xdr:rowOff>
    </xdr:from>
    <xdr:to>
      <xdr:col>4</xdr:col>
      <xdr:colOff>257175</xdr:colOff>
      <xdr:row>3</xdr:row>
      <xdr:rowOff>180975</xdr:rowOff>
    </xdr:to>
    <xdr:sp>
      <xdr:nvSpPr>
        <xdr:cNvPr id="16" name="Rectangle 43"/>
        <xdr:cNvSpPr>
          <a:spLocks/>
        </xdr:cNvSpPr>
      </xdr:nvSpPr>
      <xdr:spPr>
        <a:xfrm>
          <a:off x="914400" y="676275"/>
          <a:ext cx="257175" cy="161925"/>
        </a:xfrm>
        <a:prstGeom prst="rect">
          <a:avLst/>
        </a:prstGeom>
        <a:noFill/>
        <a:ln w="19050" cmpd="sng">
          <a:noFill/>
        </a:ln>
      </xdr:spPr>
      <xdr:txBody>
        <a:bodyPr vertOverflow="clip" wrap="square" lIns="45720" tIns="18288" rIns="0" bIns="0"/>
        <a:p>
          <a:pPr algn="l">
            <a:defRPr/>
          </a:pPr>
          <a:r>
            <a:rPr lang="en-US" cap="none" sz="1200" b="1" i="0" u="none" baseline="0">
              <a:solidFill>
                <a:srgbClr val="FF0000"/>
              </a:solidFill>
            </a:rPr>
            <a:t>*</a:t>
          </a:r>
        </a:p>
      </xdr:txBody>
    </xdr:sp>
    <xdr:clientData/>
  </xdr:twoCellAnchor>
  <xdr:twoCellAnchor>
    <xdr:from>
      <xdr:col>4</xdr:col>
      <xdr:colOff>514350</xdr:colOff>
      <xdr:row>7</xdr:row>
      <xdr:rowOff>19050</xdr:rowOff>
    </xdr:from>
    <xdr:to>
      <xdr:col>7</xdr:col>
      <xdr:colOff>542925</xdr:colOff>
      <xdr:row>8</xdr:row>
      <xdr:rowOff>133350</xdr:rowOff>
    </xdr:to>
    <xdr:sp>
      <xdr:nvSpPr>
        <xdr:cNvPr id="17" name="Text Box 44"/>
        <xdr:cNvSpPr txBox="1">
          <a:spLocks noChangeArrowheads="1"/>
        </xdr:cNvSpPr>
      </xdr:nvSpPr>
      <xdr:spPr>
        <a:xfrm>
          <a:off x="1428750" y="1771650"/>
          <a:ext cx="2657475" cy="419100"/>
        </a:xfrm>
        <a:prstGeom prst="rect">
          <a:avLst/>
        </a:prstGeom>
        <a:solidFill>
          <a:srgbClr val="FFFFFF"/>
        </a:solidFill>
        <a:ln w="25400" cmpd="sng">
          <a:solidFill>
            <a:srgbClr val="0000FF"/>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受講希望コースの欄の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を押して選択して下さい。</a:t>
          </a:r>
        </a:p>
      </xdr:txBody>
    </xdr:sp>
    <xdr:clientData/>
  </xdr:twoCellAnchor>
  <xdr:twoCellAnchor>
    <xdr:from>
      <xdr:col>5</xdr:col>
      <xdr:colOff>95250</xdr:colOff>
      <xdr:row>7</xdr:row>
      <xdr:rowOff>219075</xdr:rowOff>
    </xdr:from>
    <xdr:to>
      <xdr:col>5</xdr:col>
      <xdr:colOff>247650</xdr:colOff>
      <xdr:row>8</xdr:row>
      <xdr:rowOff>66675</xdr:rowOff>
    </xdr:to>
    <xdr:grpSp>
      <xdr:nvGrpSpPr>
        <xdr:cNvPr id="18" name="Group 21"/>
        <xdr:cNvGrpSpPr>
          <a:grpSpLocks/>
        </xdr:cNvGrpSpPr>
      </xdr:nvGrpSpPr>
      <xdr:grpSpPr>
        <a:xfrm>
          <a:off x="1885950" y="1971675"/>
          <a:ext cx="152400" cy="152400"/>
          <a:chOff x="838" y="602"/>
          <a:chExt cx="25" cy="25"/>
        </a:xfrm>
        <a:solidFill>
          <a:srgbClr val="FFFFFF"/>
        </a:solidFill>
      </xdr:grpSpPr>
      <xdr:sp>
        <xdr:nvSpPr>
          <xdr:cNvPr id="19" name="Rectangle 22"/>
          <xdr:cNvSpPr>
            <a:spLocks/>
          </xdr:cNvSpPr>
        </xdr:nvSpPr>
        <xdr:spPr>
          <a:xfrm>
            <a:off x="838" y="602"/>
            <a:ext cx="25" cy="25"/>
          </a:xfrm>
          <a:prstGeom prst="rect">
            <a:avLst/>
          </a:prstGeom>
          <a:solidFill>
            <a:srgbClr val="FFFFFF"/>
          </a:solid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23"/>
          <xdr:cNvSpPr>
            <a:spLocks/>
          </xdr:cNvSpPr>
        </xdr:nvSpPr>
        <xdr:spPr>
          <a:xfrm flipV="1">
            <a:off x="843" y="610"/>
            <a:ext cx="16" cy="13"/>
          </a:xfrm>
          <a:prstGeom prst="triangle">
            <a:avLst/>
          </a:prstGeom>
          <a:solidFill>
            <a:srgbClr val="333333"/>
          </a:solidFill>
          <a:ln w="1905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0</a:t>
            </a:r>
          </a:p>
        </xdr:txBody>
      </xdr:sp>
    </xdr:grpSp>
    <xdr:clientData/>
  </xdr:twoCellAnchor>
  <xdr:twoCellAnchor>
    <xdr:from>
      <xdr:col>17</xdr:col>
      <xdr:colOff>104775</xdr:colOff>
      <xdr:row>7</xdr:row>
      <xdr:rowOff>66675</xdr:rowOff>
    </xdr:from>
    <xdr:to>
      <xdr:col>21</xdr:col>
      <xdr:colOff>933450</xdr:colOff>
      <xdr:row>8</xdr:row>
      <xdr:rowOff>38100</xdr:rowOff>
    </xdr:to>
    <xdr:sp>
      <xdr:nvSpPr>
        <xdr:cNvPr id="21" name="Text Box 49"/>
        <xdr:cNvSpPr txBox="1">
          <a:spLocks noChangeArrowheads="1"/>
        </xdr:cNvSpPr>
      </xdr:nvSpPr>
      <xdr:spPr>
        <a:xfrm>
          <a:off x="13163550" y="1819275"/>
          <a:ext cx="5876925" cy="276225"/>
        </a:xfrm>
        <a:prstGeom prst="rect">
          <a:avLst/>
        </a:prstGeom>
        <a:solidFill>
          <a:srgbClr val="FFFFFF"/>
        </a:solidFill>
        <a:ln w="25400" cmpd="sng">
          <a:solidFill>
            <a:srgbClr val="FF0000"/>
          </a:solidFill>
          <a:headEnd type="none"/>
          <a:tailEnd type="none"/>
        </a:ln>
      </xdr:spPr>
      <xdr:txBody>
        <a:bodyPr vertOverflow="clip" wrap="square" lIns="0" tIns="0" rIns="0" bIns="0" anchor="ctr"/>
        <a:p>
          <a:pPr algn="ctr">
            <a:defRPr/>
          </a:pPr>
          <a:r>
            <a:rPr lang="en-US" cap="none" sz="1100" b="0" i="0" u="none" baseline="0">
              <a:solidFill>
                <a:srgbClr val="FF0000"/>
              </a:solidFill>
              <a:latin typeface="ＭＳ Ｐゴシック"/>
              <a:ea typeface="ＭＳ Ｐゴシック"/>
              <a:cs typeface="ＭＳ Ｐゴシック"/>
            </a:rPr>
            <a:t>テキスト送付先が「受講者宛」の場合は必ずテキスト送付先住所ご記入ください。</a:t>
          </a:r>
        </a:p>
      </xdr:txBody>
    </xdr:sp>
    <xdr:clientData/>
  </xdr:twoCellAnchor>
  <xdr:twoCellAnchor>
    <xdr:from>
      <xdr:col>16</xdr:col>
      <xdr:colOff>57150</xdr:colOff>
      <xdr:row>7</xdr:row>
      <xdr:rowOff>28575</xdr:rowOff>
    </xdr:from>
    <xdr:to>
      <xdr:col>16</xdr:col>
      <xdr:colOff>209550</xdr:colOff>
      <xdr:row>7</xdr:row>
      <xdr:rowOff>180975</xdr:rowOff>
    </xdr:to>
    <xdr:grpSp>
      <xdr:nvGrpSpPr>
        <xdr:cNvPr id="22" name="Group 21"/>
        <xdr:cNvGrpSpPr>
          <a:grpSpLocks/>
        </xdr:cNvGrpSpPr>
      </xdr:nvGrpSpPr>
      <xdr:grpSpPr>
        <a:xfrm>
          <a:off x="12192000" y="1781175"/>
          <a:ext cx="152400" cy="152400"/>
          <a:chOff x="838" y="602"/>
          <a:chExt cx="25" cy="25"/>
        </a:xfrm>
        <a:solidFill>
          <a:srgbClr val="FFFFFF"/>
        </a:solidFill>
      </xdr:grpSpPr>
      <xdr:sp>
        <xdr:nvSpPr>
          <xdr:cNvPr id="23" name="Rectangle 22"/>
          <xdr:cNvSpPr>
            <a:spLocks/>
          </xdr:cNvSpPr>
        </xdr:nvSpPr>
        <xdr:spPr>
          <a:xfrm>
            <a:off x="838" y="602"/>
            <a:ext cx="25" cy="25"/>
          </a:xfrm>
          <a:prstGeom prst="rect">
            <a:avLst/>
          </a:prstGeom>
          <a:solidFill>
            <a:srgbClr val="FFFFFF"/>
          </a:solid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23"/>
          <xdr:cNvSpPr>
            <a:spLocks/>
          </xdr:cNvSpPr>
        </xdr:nvSpPr>
        <xdr:spPr>
          <a:xfrm flipV="1">
            <a:off x="843" y="610"/>
            <a:ext cx="16" cy="13"/>
          </a:xfrm>
          <a:prstGeom prst="triangle">
            <a:avLst/>
          </a:prstGeom>
          <a:solidFill>
            <a:srgbClr val="333333"/>
          </a:solidFill>
          <a:ln w="1905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0</a:t>
            </a:r>
          </a:p>
        </xdr:txBody>
      </xdr:sp>
    </xdr:grpSp>
    <xdr:clientData/>
  </xdr:twoCellAnchor>
  <xdr:twoCellAnchor>
    <xdr:from>
      <xdr:col>17</xdr:col>
      <xdr:colOff>333375</xdr:colOff>
      <xdr:row>8</xdr:row>
      <xdr:rowOff>66675</xdr:rowOff>
    </xdr:from>
    <xdr:to>
      <xdr:col>17</xdr:col>
      <xdr:colOff>333375</xdr:colOff>
      <xdr:row>8</xdr:row>
      <xdr:rowOff>276225</xdr:rowOff>
    </xdr:to>
    <xdr:sp>
      <xdr:nvSpPr>
        <xdr:cNvPr id="25" name="Line 1"/>
        <xdr:cNvSpPr>
          <a:spLocks/>
        </xdr:cNvSpPr>
      </xdr:nvSpPr>
      <xdr:spPr>
        <a:xfrm flipH="1">
          <a:off x="13392150" y="2124075"/>
          <a:ext cx="0" cy="2095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342900</xdr:colOff>
      <xdr:row>8</xdr:row>
      <xdr:rowOff>57150</xdr:rowOff>
    </xdr:from>
    <xdr:to>
      <xdr:col>18</xdr:col>
      <xdr:colOff>342900</xdr:colOff>
      <xdr:row>8</xdr:row>
      <xdr:rowOff>266700</xdr:rowOff>
    </xdr:to>
    <xdr:sp>
      <xdr:nvSpPr>
        <xdr:cNvPr id="26" name="Line 1"/>
        <xdr:cNvSpPr>
          <a:spLocks/>
        </xdr:cNvSpPr>
      </xdr:nvSpPr>
      <xdr:spPr>
        <a:xfrm flipH="1">
          <a:off x="14173200" y="2114550"/>
          <a:ext cx="0" cy="2095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1057275</xdr:colOff>
      <xdr:row>8</xdr:row>
      <xdr:rowOff>38100</xdr:rowOff>
    </xdr:from>
    <xdr:to>
      <xdr:col>19</xdr:col>
      <xdr:colOff>1057275</xdr:colOff>
      <xdr:row>8</xdr:row>
      <xdr:rowOff>247650</xdr:rowOff>
    </xdr:to>
    <xdr:sp>
      <xdr:nvSpPr>
        <xdr:cNvPr id="27" name="Line 1"/>
        <xdr:cNvSpPr>
          <a:spLocks/>
        </xdr:cNvSpPr>
      </xdr:nvSpPr>
      <xdr:spPr>
        <a:xfrm flipH="1">
          <a:off x="15573375" y="2095500"/>
          <a:ext cx="0" cy="2095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638175</xdr:colOff>
      <xdr:row>8</xdr:row>
      <xdr:rowOff>47625</xdr:rowOff>
    </xdr:from>
    <xdr:to>
      <xdr:col>20</xdr:col>
      <xdr:colOff>638175</xdr:colOff>
      <xdr:row>8</xdr:row>
      <xdr:rowOff>257175</xdr:rowOff>
    </xdr:to>
    <xdr:sp>
      <xdr:nvSpPr>
        <xdr:cNvPr id="28" name="Line 1"/>
        <xdr:cNvSpPr>
          <a:spLocks/>
        </xdr:cNvSpPr>
      </xdr:nvSpPr>
      <xdr:spPr>
        <a:xfrm flipH="1">
          <a:off x="17459325" y="2105025"/>
          <a:ext cx="0" cy="2095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466725</xdr:colOff>
      <xdr:row>8</xdr:row>
      <xdr:rowOff>57150</xdr:rowOff>
    </xdr:from>
    <xdr:to>
      <xdr:col>21</xdr:col>
      <xdr:colOff>466725</xdr:colOff>
      <xdr:row>8</xdr:row>
      <xdr:rowOff>266700</xdr:rowOff>
    </xdr:to>
    <xdr:sp>
      <xdr:nvSpPr>
        <xdr:cNvPr id="29" name="Line 1"/>
        <xdr:cNvSpPr>
          <a:spLocks/>
        </xdr:cNvSpPr>
      </xdr:nvSpPr>
      <xdr:spPr>
        <a:xfrm flipH="1">
          <a:off x="18573750" y="2114550"/>
          <a:ext cx="0" cy="2095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2:K23"/>
  <sheetViews>
    <sheetView tabSelected="1" view="pageBreakPreview" zoomScaleSheetLayoutView="100" zoomScalePageLayoutView="0" workbookViewId="0" topLeftCell="A1">
      <selection activeCell="N13" sqref="N13"/>
    </sheetView>
  </sheetViews>
  <sheetFormatPr defaultColWidth="9.00390625" defaultRowHeight="13.5"/>
  <cols>
    <col min="1" max="1" width="2.75390625" style="72" customWidth="1"/>
    <col min="2" max="4" width="9.00390625" style="72" customWidth="1"/>
    <col min="5" max="5" width="9.75390625" style="72" customWidth="1"/>
    <col min="6" max="7" width="9.00390625" style="72" customWidth="1"/>
    <col min="8" max="8" width="13.875" style="72" customWidth="1"/>
    <col min="9" max="9" width="9.00390625" style="72" customWidth="1"/>
    <col min="10" max="10" width="12.00390625" style="72" customWidth="1"/>
    <col min="11" max="11" width="13.125" style="72" customWidth="1"/>
    <col min="12" max="16384" width="9.00390625" style="72" customWidth="1"/>
  </cols>
  <sheetData>
    <row r="2" ht="24">
      <c r="B2" s="71" t="s">
        <v>31</v>
      </c>
    </row>
    <row r="3" ht="9" customHeight="1"/>
    <row r="4" spans="2:4" ht="30" customHeight="1">
      <c r="B4" s="73" t="s">
        <v>24</v>
      </c>
      <c r="D4" s="151" t="s">
        <v>44</v>
      </c>
    </row>
    <row r="5" spans="2:11" ht="43.5" customHeight="1">
      <c r="B5" s="152" t="s">
        <v>70</v>
      </c>
      <c r="C5" s="152"/>
      <c r="D5" s="152"/>
      <c r="E5" s="152"/>
      <c r="F5" s="152"/>
      <c r="G5" s="152"/>
      <c r="H5" s="152"/>
      <c r="I5" s="152"/>
      <c r="J5" s="152"/>
      <c r="K5" s="152"/>
    </row>
    <row r="6" spans="2:11" ht="16.5" customHeight="1">
      <c r="B6" s="153" t="s">
        <v>65</v>
      </c>
      <c r="C6" s="154"/>
      <c r="D6" s="154"/>
      <c r="E6" s="154"/>
      <c r="F6" s="154"/>
      <c r="G6" s="154"/>
      <c r="H6" s="154"/>
      <c r="I6" s="154"/>
      <c r="J6" s="154"/>
      <c r="K6" s="154"/>
    </row>
    <row r="7" spans="2:11" ht="8.25" customHeight="1">
      <c r="B7" s="152"/>
      <c r="C7" s="152"/>
      <c r="D7" s="152"/>
      <c r="E7" s="152"/>
      <c r="F7" s="152"/>
      <c r="G7" s="152"/>
      <c r="H7" s="152"/>
      <c r="I7" s="152"/>
      <c r="J7" s="152"/>
      <c r="K7" s="152"/>
    </row>
    <row r="8" spans="2:11" ht="30.75" customHeight="1">
      <c r="B8" s="152" t="s">
        <v>61</v>
      </c>
      <c r="C8" s="152"/>
      <c r="D8" s="152"/>
      <c r="E8" s="152"/>
      <c r="F8" s="152"/>
      <c r="G8" s="152"/>
      <c r="H8" s="152"/>
      <c r="I8" s="152"/>
      <c r="J8" s="152"/>
      <c r="K8" s="152"/>
    </row>
    <row r="9" spans="2:11" s="78" customFormat="1" ht="33" customHeight="1">
      <c r="B9" s="153" t="s">
        <v>28</v>
      </c>
      <c r="C9" s="153"/>
      <c r="D9" s="153"/>
      <c r="E9" s="153"/>
      <c r="F9" s="153"/>
      <c r="G9" s="153"/>
      <c r="H9" s="153"/>
      <c r="I9" s="153"/>
      <c r="J9" s="153"/>
      <c r="K9" s="153"/>
    </row>
    <row r="10" ht="19.5" customHeight="1">
      <c r="B10" s="74"/>
    </row>
    <row r="11" ht="26.25" customHeight="1">
      <c r="B11" s="73" t="s">
        <v>25</v>
      </c>
    </row>
    <row r="12" spans="2:11" ht="32.25" customHeight="1">
      <c r="B12" s="152" t="s">
        <v>26</v>
      </c>
      <c r="C12" s="152"/>
      <c r="D12" s="152"/>
      <c r="E12" s="152"/>
      <c r="F12" s="152"/>
      <c r="G12" s="152"/>
      <c r="H12" s="152"/>
      <c r="I12" s="152"/>
      <c r="J12" s="152"/>
      <c r="K12" s="152"/>
    </row>
    <row r="13" spans="2:11" s="78" customFormat="1" ht="35.25" customHeight="1">
      <c r="B13" s="153" t="s">
        <v>66</v>
      </c>
      <c r="C13" s="153"/>
      <c r="D13" s="153"/>
      <c r="E13" s="153"/>
      <c r="F13" s="153"/>
      <c r="G13" s="153"/>
      <c r="H13" s="153"/>
      <c r="I13" s="153"/>
      <c r="J13" s="153"/>
      <c r="K13" s="153"/>
    </row>
    <row r="14" spans="2:11" s="78" customFormat="1" ht="8.25" customHeight="1">
      <c r="B14" s="77"/>
      <c r="C14" s="77"/>
      <c r="D14" s="77"/>
      <c r="E14" s="77"/>
      <c r="F14" s="77"/>
      <c r="G14" s="77"/>
      <c r="H14" s="77"/>
      <c r="I14" s="77"/>
      <c r="J14" s="77"/>
      <c r="K14" s="77"/>
    </row>
    <row r="15" spans="2:11" s="78" customFormat="1" ht="33" customHeight="1">
      <c r="B15" s="153" t="s">
        <v>64</v>
      </c>
      <c r="C15" s="153"/>
      <c r="D15" s="153"/>
      <c r="E15" s="153"/>
      <c r="F15" s="153"/>
      <c r="G15" s="153"/>
      <c r="H15" s="153"/>
      <c r="I15" s="153"/>
      <c r="J15" s="153"/>
      <c r="K15" s="153"/>
    </row>
    <row r="16" ht="19.5" customHeight="1">
      <c r="B16" s="74"/>
    </row>
    <row r="17" ht="26.25" customHeight="1">
      <c r="B17" s="73" t="s">
        <v>29</v>
      </c>
    </row>
    <row r="18" spans="2:11" ht="21.75" customHeight="1">
      <c r="B18" s="75" t="s">
        <v>71</v>
      </c>
      <c r="C18" s="76"/>
      <c r="D18" s="76"/>
      <c r="E18" s="76"/>
      <c r="F18" s="76"/>
      <c r="G18" s="76"/>
      <c r="H18" s="76"/>
      <c r="I18" s="76"/>
      <c r="J18" s="76"/>
      <c r="K18" s="76"/>
    </row>
    <row r="19" spans="2:11" ht="21.75" customHeight="1">
      <c r="B19" s="75" t="s">
        <v>48</v>
      </c>
      <c r="C19" s="76"/>
      <c r="D19" s="76"/>
      <c r="E19" s="76"/>
      <c r="F19" s="76"/>
      <c r="G19" s="76"/>
      <c r="H19" s="76"/>
      <c r="I19" s="76"/>
      <c r="J19" s="76"/>
      <c r="K19" s="76"/>
    </row>
    <row r="21" ht="30.75" customHeight="1">
      <c r="B21" s="73" t="s">
        <v>27</v>
      </c>
    </row>
    <row r="22" spans="2:11" s="78" customFormat="1" ht="52.5" customHeight="1">
      <c r="B22" s="153" t="s">
        <v>60</v>
      </c>
      <c r="C22" s="153"/>
      <c r="D22" s="153"/>
      <c r="E22" s="153"/>
      <c r="F22" s="153"/>
      <c r="G22" s="153"/>
      <c r="H22" s="153"/>
      <c r="I22" s="153"/>
      <c r="J22" s="153"/>
      <c r="K22" s="153"/>
    </row>
    <row r="23" ht="11.25" customHeight="1">
      <c r="B23" s="75"/>
    </row>
  </sheetData>
  <sheetProtection password="CC3D" sheet="1" selectLockedCells="1" selectUnlockedCells="1"/>
  <mergeCells count="9">
    <mergeCell ref="B5:K5"/>
    <mergeCell ref="B8:K8"/>
    <mergeCell ref="B22:K22"/>
    <mergeCell ref="B7:K7"/>
    <mergeCell ref="B9:K9"/>
    <mergeCell ref="B12:K12"/>
    <mergeCell ref="B13:K13"/>
    <mergeCell ref="B15:K15"/>
    <mergeCell ref="B6:K6"/>
  </mergeCells>
  <printOptions/>
  <pageMargins left="0.1968503937007874" right="0.1968503937007874" top="0.5905511811023623" bottom="0.3937007874015748"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B1:AN38"/>
  <sheetViews>
    <sheetView showGridLines="0" zoomScalePageLayoutView="0" workbookViewId="0" topLeftCell="A1">
      <pane ySplit="6" topLeftCell="A7" activePane="bottomLeft" state="frozen"/>
      <selection pane="topLeft" activeCell="S23" sqref="S23"/>
      <selection pane="bottomLeft" activeCell="H23" sqref="H23"/>
    </sheetView>
  </sheetViews>
  <sheetFormatPr defaultColWidth="9.00390625" defaultRowHeight="13.5"/>
  <cols>
    <col min="1" max="1" width="1.25" style="59" customWidth="1"/>
    <col min="2" max="2" width="2.00390625" style="59" customWidth="1"/>
    <col min="3" max="3" width="3.75390625" style="59" bestFit="1" customWidth="1"/>
    <col min="4" max="4" width="5.00390625" style="59" customWidth="1"/>
    <col min="5" max="8" width="11.50390625" style="59" customWidth="1"/>
    <col min="9" max="10" width="7.75390625" style="59" customWidth="1"/>
    <col min="11" max="11" width="11.25390625" style="59" customWidth="1"/>
    <col min="12" max="15" width="10.375" style="59" customWidth="1"/>
    <col min="16" max="16" width="33.00390625" style="59" customWidth="1"/>
    <col min="17" max="17" width="12.125" style="60" bestFit="1" customWidth="1"/>
    <col min="18" max="18" width="10.125" style="60" customWidth="1"/>
    <col min="19" max="19" width="9.00390625" style="60" bestFit="1" customWidth="1"/>
    <col min="20" max="20" width="30.25390625" style="61" customWidth="1"/>
    <col min="21" max="21" width="16.875" style="59" bestFit="1" customWidth="1"/>
    <col min="22" max="22" width="14.50390625" style="60" customWidth="1"/>
    <col min="23" max="31" width="9.00390625" style="59" customWidth="1"/>
    <col min="32" max="32" width="25.375" style="62" customWidth="1"/>
    <col min="33" max="34" width="9.00390625" style="63" customWidth="1"/>
    <col min="35" max="16384" width="9.00390625" style="59" customWidth="1"/>
  </cols>
  <sheetData>
    <row r="1" spans="2:35" s="34" customFormat="1" ht="36.75" customHeight="1">
      <c r="B1" s="33" t="s">
        <v>30</v>
      </c>
      <c r="E1" s="35"/>
      <c r="F1" s="35"/>
      <c r="G1" s="35"/>
      <c r="H1" s="35"/>
      <c r="I1" s="35"/>
      <c r="J1" s="35"/>
      <c r="L1" s="180" t="s">
        <v>69</v>
      </c>
      <c r="M1" s="180"/>
      <c r="N1" s="180"/>
      <c r="O1" s="180"/>
      <c r="P1" s="180"/>
      <c r="Q1" s="35"/>
      <c r="R1" s="35"/>
      <c r="S1" s="36"/>
      <c r="T1" s="36"/>
      <c r="U1" s="35"/>
      <c r="Y1" s="128"/>
      <c r="Z1" s="128"/>
      <c r="AA1" s="128"/>
      <c r="AB1" s="128"/>
      <c r="AC1" s="128"/>
      <c r="AD1" s="128"/>
      <c r="AE1" s="128"/>
      <c r="AF1" s="133"/>
      <c r="AG1" s="133"/>
      <c r="AH1" s="133"/>
      <c r="AI1" s="133"/>
    </row>
    <row r="2" spans="2:37" s="34" customFormat="1" ht="6.75" customHeight="1">
      <c r="B2" s="33"/>
      <c r="E2" s="35"/>
      <c r="F2" s="35"/>
      <c r="G2" s="35"/>
      <c r="H2" s="35"/>
      <c r="I2" s="35"/>
      <c r="J2" s="35"/>
      <c r="K2" s="39"/>
      <c r="L2" s="39"/>
      <c r="M2" s="39"/>
      <c r="N2" s="35"/>
      <c r="O2" s="35"/>
      <c r="P2" s="35"/>
      <c r="Q2" s="35"/>
      <c r="R2" s="36"/>
      <c r="S2" s="36"/>
      <c r="T2" s="35"/>
      <c r="X2" s="37"/>
      <c r="Y2" s="128"/>
      <c r="Z2" s="128"/>
      <c r="AA2" s="128"/>
      <c r="AB2" s="128"/>
      <c r="AC2" s="128"/>
      <c r="AD2" s="128"/>
      <c r="AE2" s="128"/>
      <c r="AF2" s="133"/>
      <c r="AG2" s="133"/>
      <c r="AH2" s="133"/>
      <c r="AI2" s="133"/>
      <c r="AJ2" s="37"/>
      <c r="AK2" s="37"/>
    </row>
    <row r="3" spans="3:40" s="34" customFormat="1" ht="8.25" customHeight="1" thickBot="1">
      <c r="C3" s="37"/>
      <c r="D3" s="37"/>
      <c r="E3" s="35"/>
      <c r="F3" s="35"/>
      <c r="G3" s="35"/>
      <c r="H3" s="35"/>
      <c r="I3" s="35"/>
      <c r="J3" s="35"/>
      <c r="K3" s="35"/>
      <c r="L3" s="35"/>
      <c r="M3" s="35"/>
      <c r="N3" s="35"/>
      <c r="O3" s="35"/>
      <c r="P3" s="35"/>
      <c r="Q3" s="35"/>
      <c r="R3" s="35"/>
      <c r="S3" s="35"/>
      <c r="T3" s="36"/>
      <c r="U3" s="36"/>
      <c r="V3" s="35"/>
      <c r="Y3" s="128"/>
      <c r="Z3" s="128"/>
      <c r="AA3" s="128"/>
      <c r="AB3" s="128"/>
      <c r="AC3" s="128"/>
      <c r="AD3" s="128"/>
      <c r="AE3" s="128"/>
      <c r="AF3" s="133"/>
      <c r="AG3" s="133"/>
      <c r="AH3" s="133"/>
      <c r="AI3" s="133"/>
      <c r="AJ3" s="37"/>
      <c r="AK3" s="37"/>
      <c r="AL3" s="40"/>
      <c r="AM3" s="40"/>
      <c r="AN3" s="40"/>
    </row>
    <row r="4" spans="3:40" s="34" customFormat="1" ht="17.25" customHeight="1">
      <c r="C4" s="194" t="s">
        <v>10</v>
      </c>
      <c r="D4" s="157"/>
      <c r="E4" s="166" t="s">
        <v>9</v>
      </c>
      <c r="F4" s="167"/>
      <c r="G4" s="167"/>
      <c r="H4" s="168"/>
      <c r="I4" s="161" t="s">
        <v>62</v>
      </c>
      <c r="J4" s="161" t="s">
        <v>47</v>
      </c>
      <c r="K4" s="161" t="s">
        <v>67</v>
      </c>
      <c r="L4" s="155" t="s">
        <v>0</v>
      </c>
      <c r="M4" s="173"/>
      <c r="N4" s="176" t="s">
        <v>15</v>
      </c>
      <c r="O4" s="177"/>
      <c r="P4" s="185" t="s">
        <v>63</v>
      </c>
      <c r="Q4" s="161" t="s">
        <v>11</v>
      </c>
      <c r="R4" s="155" t="s">
        <v>12</v>
      </c>
      <c r="S4" s="156"/>
      <c r="T4" s="156"/>
      <c r="U4" s="156"/>
      <c r="V4" s="157"/>
      <c r="Y4" s="128"/>
      <c r="Z4" s="128"/>
      <c r="AA4" s="128"/>
      <c r="AB4" s="128"/>
      <c r="AC4" s="128"/>
      <c r="AD4" s="128"/>
      <c r="AE4" s="129"/>
      <c r="AF4" s="134" t="s">
        <v>20</v>
      </c>
      <c r="AG4" s="135" t="s">
        <v>5</v>
      </c>
      <c r="AH4" s="133" t="s">
        <v>4</v>
      </c>
      <c r="AI4" s="133"/>
      <c r="AJ4" s="37"/>
      <c r="AK4" s="37"/>
      <c r="AL4" s="40"/>
      <c r="AM4" s="40"/>
      <c r="AN4" s="40"/>
    </row>
    <row r="5" spans="3:40" s="34" customFormat="1" ht="17.25" customHeight="1">
      <c r="C5" s="195"/>
      <c r="D5" s="196"/>
      <c r="E5" s="169" t="s">
        <v>38</v>
      </c>
      <c r="F5" s="170"/>
      <c r="G5" s="171" t="s">
        <v>39</v>
      </c>
      <c r="H5" s="172"/>
      <c r="I5" s="162"/>
      <c r="J5" s="162"/>
      <c r="K5" s="162"/>
      <c r="L5" s="174"/>
      <c r="M5" s="175"/>
      <c r="N5" s="178"/>
      <c r="O5" s="179"/>
      <c r="P5" s="186"/>
      <c r="Q5" s="162"/>
      <c r="R5" s="158"/>
      <c r="S5" s="159"/>
      <c r="T5" s="159"/>
      <c r="U5" s="159"/>
      <c r="V5" s="160"/>
      <c r="Y5" s="128"/>
      <c r="Z5" s="128"/>
      <c r="AA5" s="128"/>
      <c r="AB5" s="128"/>
      <c r="AC5" s="128"/>
      <c r="AD5" s="128"/>
      <c r="AE5" s="129"/>
      <c r="AF5" s="134"/>
      <c r="AG5" s="135"/>
      <c r="AH5" s="133"/>
      <c r="AI5" s="133"/>
      <c r="AJ5" s="37"/>
      <c r="AK5" s="37"/>
      <c r="AL5" s="40"/>
      <c r="AM5" s="40"/>
      <c r="AN5" s="40"/>
    </row>
    <row r="6" spans="3:40" s="35" customFormat="1" ht="27.75" customHeight="1" thickBot="1">
      <c r="C6" s="197"/>
      <c r="D6" s="198"/>
      <c r="E6" s="41" t="s">
        <v>19</v>
      </c>
      <c r="F6" s="42" t="s">
        <v>17</v>
      </c>
      <c r="G6" s="43" t="s">
        <v>18</v>
      </c>
      <c r="H6" s="44" t="s">
        <v>17</v>
      </c>
      <c r="I6" s="163"/>
      <c r="J6" s="163"/>
      <c r="K6" s="163"/>
      <c r="L6" s="137" t="s">
        <v>52</v>
      </c>
      <c r="M6" s="137" t="s">
        <v>53</v>
      </c>
      <c r="N6" s="137" t="s">
        <v>54</v>
      </c>
      <c r="O6" s="137" t="s">
        <v>55</v>
      </c>
      <c r="P6" s="187"/>
      <c r="Q6" s="184"/>
      <c r="R6" s="45" t="s">
        <v>13</v>
      </c>
      <c r="S6" s="46" t="s">
        <v>1</v>
      </c>
      <c r="T6" s="46" t="s">
        <v>2</v>
      </c>
      <c r="U6" s="46" t="s">
        <v>3</v>
      </c>
      <c r="V6" s="47" t="s">
        <v>14</v>
      </c>
      <c r="Y6" s="130"/>
      <c r="Z6" s="130"/>
      <c r="AA6" s="130"/>
      <c r="AB6" s="130"/>
      <c r="AC6" s="130"/>
      <c r="AD6" s="130"/>
      <c r="AE6" s="129"/>
      <c r="AF6" s="134" t="s">
        <v>46</v>
      </c>
      <c r="AG6" s="135" t="s">
        <v>41</v>
      </c>
      <c r="AH6" s="135" t="s">
        <v>49</v>
      </c>
      <c r="AI6" s="135"/>
      <c r="AJ6" s="48"/>
      <c r="AK6" s="48"/>
      <c r="AL6" s="49"/>
      <c r="AM6" s="49"/>
      <c r="AN6" s="49"/>
    </row>
    <row r="7" spans="2:37" s="40" customFormat="1" ht="24" customHeight="1" thickTop="1">
      <c r="B7" s="50"/>
      <c r="C7" s="188" t="s">
        <v>6</v>
      </c>
      <c r="D7" s="189"/>
      <c r="E7" s="51"/>
      <c r="F7" s="52"/>
      <c r="G7" s="52"/>
      <c r="H7" s="52"/>
      <c r="I7" s="52"/>
      <c r="J7" s="89"/>
      <c r="K7" s="117">
        <f>IF(L7="",0,5000)</f>
        <v>0</v>
      </c>
      <c r="L7" s="139"/>
      <c r="M7" s="140"/>
      <c r="N7" s="141"/>
      <c r="O7" s="142"/>
      <c r="P7" s="143"/>
      <c r="Q7" s="6"/>
      <c r="R7" s="10"/>
      <c r="S7" s="11"/>
      <c r="T7" s="12"/>
      <c r="U7" s="13"/>
      <c r="V7" s="53"/>
      <c r="Y7" s="128"/>
      <c r="Z7" s="128"/>
      <c r="AA7" s="128"/>
      <c r="AB7" s="128"/>
      <c r="AC7" s="128"/>
      <c r="AD7" s="128"/>
      <c r="AE7" s="129"/>
      <c r="AF7" s="134" t="s">
        <v>45</v>
      </c>
      <c r="AG7" s="135" t="s">
        <v>51</v>
      </c>
      <c r="AH7" s="133" t="s">
        <v>50</v>
      </c>
      <c r="AI7" s="133"/>
      <c r="AJ7" s="37"/>
      <c r="AK7" s="37"/>
    </row>
    <row r="8" spans="2:37" s="40" customFormat="1" ht="24" customHeight="1">
      <c r="B8" s="54"/>
      <c r="C8" s="190" t="s">
        <v>7</v>
      </c>
      <c r="D8" s="191"/>
      <c r="E8" s="51"/>
      <c r="F8" s="52"/>
      <c r="G8" s="52"/>
      <c r="H8" s="52"/>
      <c r="I8" s="52"/>
      <c r="J8" s="88"/>
      <c r="K8" s="136">
        <f>IF(L8="",0,5000)</f>
        <v>0</v>
      </c>
      <c r="L8" s="144"/>
      <c r="M8" s="131"/>
      <c r="N8" s="3"/>
      <c r="O8" s="132"/>
      <c r="P8" s="145"/>
      <c r="Q8" s="7"/>
      <c r="R8" s="14"/>
      <c r="S8" s="15"/>
      <c r="T8" s="16"/>
      <c r="U8" s="17"/>
      <c r="V8" s="55"/>
      <c r="Y8" s="128"/>
      <c r="Z8" s="128"/>
      <c r="AA8" s="128"/>
      <c r="AB8" s="128"/>
      <c r="AC8" s="128"/>
      <c r="AD8" s="128"/>
      <c r="AE8" s="129"/>
      <c r="AF8" s="134"/>
      <c r="AG8" s="135"/>
      <c r="AH8" s="133"/>
      <c r="AI8" s="133"/>
      <c r="AJ8" s="37"/>
      <c r="AK8" s="37"/>
    </row>
    <row r="9" spans="2:37" s="40" customFormat="1" ht="24" customHeight="1" thickBot="1">
      <c r="B9" s="54"/>
      <c r="C9" s="192" t="s">
        <v>16</v>
      </c>
      <c r="D9" s="193"/>
      <c r="E9" s="56"/>
      <c r="F9" s="8"/>
      <c r="G9" s="8"/>
      <c r="H9" s="8"/>
      <c r="I9" s="8"/>
      <c r="J9" s="9"/>
      <c r="K9" s="118">
        <f>IF(L9="",0,5000)</f>
        <v>0</v>
      </c>
      <c r="L9" s="146"/>
      <c r="M9" s="147"/>
      <c r="N9" s="148"/>
      <c r="O9" s="149"/>
      <c r="P9" s="150"/>
      <c r="Q9" s="9"/>
      <c r="R9" s="14"/>
      <c r="S9" s="15"/>
      <c r="T9" s="16"/>
      <c r="U9" s="17"/>
      <c r="V9" s="55"/>
      <c r="Y9" s="128"/>
      <c r="Z9" s="128"/>
      <c r="AA9" s="128"/>
      <c r="AB9" s="128"/>
      <c r="AC9" s="128"/>
      <c r="AD9" s="128"/>
      <c r="AE9" s="129"/>
      <c r="AF9" s="133"/>
      <c r="AG9" s="135"/>
      <c r="AH9" s="133"/>
      <c r="AI9" s="133"/>
      <c r="AJ9" s="37"/>
      <c r="AK9" s="37"/>
    </row>
    <row r="10" spans="3:40" s="34" customFormat="1" ht="15.75" customHeight="1">
      <c r="C10" s="181" t="s">
        <v>8</v>
      </c>
      <c r="D10" s="85" t="s">
        <v>32</v>
      </c>
      <c r="E10" s="90" t="s">
        <v>45</v>
      </c>
      <c r="F10" s="91"/>
      <c r="G10" s="91" t="s">
        <v>46</v>
      </c>
      <c r="H10" s="91"/>
      <c r="I10" s="86">
        <f aca="true" t="shared" si="0" ref="I10:I18">COUNTA(E10:H10)</f>
        <v>2</v>
      </c>
      <c r="J10" s="92">
        <f>COUNT(INDEX(FIND("Ｂ．テキスト不要",E10:H10),))</f>
        <v>1</v>
      </c>
      <c r="K10" s="87">
        <f aca="true" t="shared" si="1" ref="K10:K18">IF(I10=0,"0",(I10*20000)-(2000*J10))</f>
        <v>38000</v>
      </c>
      <c r="L10" s="138" t="s">
        <v>56</v>
      </c>
      <c r="M10" s="138" t="s">
        <v>57</v>
      </c>
      <c r="N10" s="138" t="s">
        <v>59</v>
      </c>
      <c r="O10" s="138" t="s">
        <v>58</v>
      </c>
      <c r="P10" s="138" t="s">
        <v>68</v>
      </c>
      <c r="Q10" s="93" t="s">
        <v>50</v>
      </c>
      <c r="R10" s="94" t="s">
        <v>33</v>
      </c>
      <c r="S10" s="94" t="s">
        <v>34</v>
      </c>
      <c r="T10" s="95" t="s">
        <v>35</v>
      </c>
      <c r="U10" s="96" t="s">
        <v>36</v>
      </c>
      <c r="V10" s="97" t="s">
        <v>37</v>
      </c>
      <c r="Y10" s="128"/>
      <c r="Z10" s="128"/>
      <c r="AA10" s="128"/>
      <c r="AB10" s="128"/>
      <c r="AC10" s="128"/>
      <c r="AD10" s="128"/>
      <c r="AE10" s="128"/>
      <c r="AF10" s="128"/>
      <c r="AG10" s="130"/>
      <c r="AH10" s="128"/>
      <c r="AI10" s="128"/>
      <c r="AJ10" s="37"/>
      <c r="AK10" s="37"/>
      <c r="AL10" s="40"/>
      <c r="AM10" s="40"/>
      <c r="AN10" s="40"/>
    </row>
    <row r="11" spans="3:40" s="34" customFormat="1" ht="15.75" customHeight="1">
      <c r="C11" s="182"/>
      <c r="D11" s="79">
        <v>1</v>
      </c>
      <c r="E11" s="27"/>
      <c r="F11" s="29"/>
      <c r="G11" s="29"/>
      <c r="H11" s="29"/>
      <c r="I11" s="66">
        <f t="shared" si="0"/>
        <v>0</v>
      </c>
      <c r="J11" s="84">
        <f>COUNT(INDEX(FIND("Ｂ．テキスト不要",E11:H11),))</f>
        <v>0</v>
      </c>
      <c r="K11" s="68" t="str">
        <f t="shared" si="1"/>
        <v>0</v>
      </c>
      <c r="L11" s="1"/>
      <c r="M11" s="1"/>
      <c r="N11" s="1"/>
      <c r="O11" s="1"/>
      <c r="P11" s="98"/>
      <c r="Q11" s="1"/>
      <c r="R11" s="18"/>
      <c r="S11" s="80"/>
      <c r="T11" s="81"/>
      <c r="U11" s="82"/>
      <c r="V11" s="83"/>
      <c r="Y11" s="128"/>
      <c r="Z11" s="128"/>
      <c r="AA11" s="128"/>
      <c r="AB11" s="128"/>
      <c r="AC11" s="128"/>
      <c r="AD11" s="128"/>
      <c r="AE11" s="128"/>
      <c r="AF11" s="128"/>
      <c r="AG11" s="130"/>
      <c r="AH11" s="128"/>
      <c r="AI11" s="128"/>
      <c r="AJ11" s="37"/>
      <c r="AK11" s="37"/>
      <c r="AL11" s="40"/>
      <c r="AM11" s="40"/>
      <c r="AN11" s="40"/>
    </row>
    <row r="12" spans="3:40" s="34" customFormat="1" ht="15.75" customHeight="1">
      <c r="C12" s="182"/>
      <c r="D12" s="57">
        <v>2</v>
      </c>
      <c r="E12" s="27"/>
      <c r="F12" s="29"/>
      <c r="G12" s="29"/>
      <c r="H12" s="29"/>
      <c r="I12" s="66">
        <f t="shared" si="0"/>
        <v>0</v>
      </c>
      <c r="J12" s="84">
        <f aca="true" t="shared" si="2" ref="J12:J30">COUNT(INDEX(FIND("Ｂ．テキスト不要",E12:H12),))</f>
        <v>0</v>
      </c>
      <c r="K12" s="68" t="str">
        <f t="shared" si="1"/>
        <v>0</v>
      </c>
      <c r="L12" s="2"/>
      <c r="M12" s="2"/>
      <c r="N12" s="2"/>
      <c r="O12" s="1"/>
      <c r="P12" s="3"/>
      <c r="Q12" s="2"/>
      <c r="R12" s="18"/>
      <c r="S12" s="19"/>
      <c r="T12" s="20"/>
      <c r="U12" s="21"/>
      <c r="V12" s="64"/>
      <c r="Y12" s="128"/>
      <c r="Z12" s="128"/>
      <c r="AA12" s="128"/>
      <c r="AB12" s="128"/>
      <c r="AC12" s="128"/>
      <c r="AD12" s="128"/>
      <c r="AE12" s="128"/>
      <c r="AF12" s="128"/>
      <c r="AG12" s="128"/>
      <c r="AH12" s="128"/>
      <c r="AI12" s="128"/>
      <c r="AJ12" s="37"/>
      <c r="AK12" s="37"/>
      <c r="AL12" s="40"/>
      <c r="AM12" s="40"/>
      <c r="AN12" s="40"/>
    </row>
    <row r="13" spans="3:40" s="34" customFormat="1" ht="15.75" customHeight="1">
      <c r="C13" s="182"/>
      <c r="D13" s="57">
        <v>3</v>
      </c>
      <c r="E13" s="28"/>
      <c r="F13" s="30"/>
      <c r="G13" s="29"/>
      <c r="H13" s="29"/>
      <c r="I13" s="66">
        <f t="shared" si="0"/>
        <v>0</v>
      </c>
      <c r="J13" s="84">
        <f t="shared" si="2"/>
        <v>0</v>
      </c>
      <c r="K13" s="68" t="str">
        <f t="shared" si="1"/>
        <v>0</v>
      </c>
      <c r="L13" s="2"/>
      <c r="M13" s="2"/>
      <c r="N13" s="2"/>
      <c r="O13" s="2"/>
      <c r="P13" s="4"/>
      <c r="Q13" s="2"/>
      <c r="R13" s="22"/>
      <c r="S13" s="19"/>
      <c r="T13" s="20"/>
      <c r="U13" s="21"/>
      <c r="V13" s="64"/>
      <c r="AB13" s="37"/>
      <c r="AC13" s="37"/>
      <c r="AD13" s="37"/>
      <c r="AE13" s="37"/>
      <c r="AF13" s="37"/>
      <c r="AG13" s="37"/>
      <c r="AH13" s="37"/>
      <c r="AI13" s="37"/>
      <c r="AJ13" s="37"/>
      <c r="AK13" s="37"/>
      <c r="AL13" s="40"/>
      <c r="AM13" s="40"/>
      <c r="AN13" s="40"/>
    </row>
    <row r="14" spans="3:40" s="34" customFormat="1" ht="15.75" customHeight="1">
      <c r="C14" s="182"/>
      <c r="D14" s="57">
        <v>4</v>
      </c>
      <c r="E14" s="28"/>
      <c r="F14" s="30"/>
      <c r="G14" s="29"/>
      <c r="H14" s="29"/>
      <c r="I14" s="66">
        <f t="shared" si="0"/>
        <v>0</v>
      </c>
      <c r="J14" s="84">
        <f t="shared" si="2"/>
        <v>0</v>
      </c>
      <c r="K14" s="68" t="str">
        <f t="shared" si="1"/>
        <v>0</v>
      </c>
      <c r="L14" s="2"/>
      <c r="M14" s="2"/>
      <c r="N14" s="2"/>
      <c r="O14" s="1"/>
      <c r="P14" s="3"/>
      <c r="Q14" s="2"/>
      <c r="R14" s="22"/>
      <c r="S14" s="19"/>
      <c r="T14" s="20"/>
      <c r="U14" s="21"/>
      <c r="V14" s="64"/>
      <c r="AB14" s="37"/>
      <c r="AC14" s="37"/>
      <c r="AD14" s="37"/>
      <c r="AE14" s="37"/>
      <c r="AF14" s="37"/>
      <c r="AG14" s="37"/>
      <c r="AH14" s="37"/>
      <c r="AI14" s="37"/>
      <c r="AJ14" s="37"/>
      <c r="AK14" s="37"/>
      <c r="AL14" s="40"/>
      <c r="AM14" s="40"/>
      <c r="AN14" s="40"/>
    </row>
    <row r="15" spans="3:40" s="34" customFormat="1" ht="15.75" customHeight="1">
      <c r="C15" s="182"/>
      <c r="D15" s="57">
        <v>5</v>
      </c>
      <c r="E15" s="28"/>
      <c r="F15" s="30"/>
      <c r="G15" s="29"/>
      <c r="H15" s="29"/>
      <c r="I15" s="66">
        <f t="shared" si="0"/>
        <v>0</v>
      </c>
      <c r="J15" s="84">
        <f t="shared" si="2"/>
        <v>0</v>
      </c>
      <c r="K15" s="68" t="str">
        <f t="shared" si="1"/>
        <v>0</v>
      </c>
      <c r="L15" s="2"/>
      <c r="M15" s="2"/>
      <c r="N15" s="2"/>
      <c r="O15" s="1"/>
      <c r="P15" s="3"/>
      <c r="Q15" s="2"/>
      <c r="R15" s="22"/>
      <c r="S15" s="19"/>
      <c r="T15" s="20"/>
      <c r="U15" s="21"/>
      <c r="V15" s="64"/>
      <c r="AB15" s="37"/>
      <c r="AC15" s="37"/>
      <c r="AD15" s="37"/>
      <c r="AE15" s="37"/>
      <c r="AF15" s="37"/>
      <c r="AG15" s="37"/>
      <c r="AH15" s="37"/>
      <c r="AI15" s="37"/>
      <c r="AJ15" s="37"/>
      <c r="AK15" s="37"/>
      <c r="AL15" s="40"/>
      <c r="AM15" s="40"/>
      <c r="AN15" s="40"/>
    </row>
    <row r="16" spans="3:37" s="34" customFormat="1" ht="15.75" customHeight="1">
      <c r="C16" s="182"/>
      <c r="D16" s="57">
        <v>6</v>
      </c>
      <c r="E16" s="28"/>
      <c r="F16" s="30"/>
      <c r="G16" s="29"/>
      <c r="H16" s="29"/>
      <c r="I16" s="66">
        <f t="shared" si="0"/>
        <v>0</v>
      </c>
      <c r="J16" s="84">
        <f t="shared" si="2"/>
        <v>0</v>
      </c>
      <c r="K16" s="68" t="str">
        <f t="shared" si="1"/>
        <v>0</v>
      </c>
      <c r="L16" s="2"/>
      <c r="M16" s="2"/>
      <c r="N16" s="2"/>
      <c r="O16" s="2"/>
      <c r="P16" s="4"/>
      <c r="Q16" s="2"/>
      <c r="R16" s="22"/>
      <c r="S16" s="19"/>
      <c r="T16" s="20"/>
      <c r="U16" s="21"/>
      <c r="V16" s="64"/>
      <c r="AB16" s="37"/>
      <c r="AC16" s="37"/>
      <c r="AD16" s="37"/>
      <c r="AE16" s="37"/>
      <c r="AF16" s="37"/>
      <c r="AG16" s="37"/>
      <c r="AH16" s="37"/>
      <c r="AI16" s="37"/>
      <c r="AJ16" s="37"/>
      <c r="AK16" s="37"/>
    </row>
    <row r="17" spans="3:37" s="34" customFormat="1" ht="15.75" customHeight="1">
      <c r="C17" s="182"/>
      <c r="D17" s="57">
        <v>7</v>
      </c>
      <c r="E17" s="28"/>
      <c r="F17" s="30"/>
      <c r="G17" s="29"/>
      <c r="H17" s="29"/>
      <c r="I17" s="66">
        <f t="shared" si="0"/>
        <v>0</v>
      </c>
      <c r="J17" s="84">
        <f t="shared" si="2"/>
        <v>0</v>
      </c>
      <c r="K17" s="68" t="str">
        <f t="shared" si="1"/>
        <v>0</v>
      </c>
      <c r="L17" s="2"/>
      <c r="M17" s="2"/>
      <c r="N17" s="2"/>
      <c r="O17" s="2"/>
      <c r="P17" s="4"/>
      <c r="Q17" s="2"/>
      <c r="R17" s="22"/>
      <c r="S17" s="19"/>
      <c r="T17" s="20"/>
      <c r="U17" s="21"/>
      <c r="V17" s="64"/>
      <c r="AB17" s="37"/>
      <c r="AC17" s="37"/>
      <c r="AD17" s="37"/>
      <c r="AE17" s="37"/>
      <c r="AF17" s="37"/>
      <c r="AG17" s="37"/>
      <c r="AH17" s="37"/>
      <c r="AI17" s="37"/>
      <c r="AJ17" s="37"/>
      <c r="AK17" s="37"/>
    </row>
    <row r="18" spans="3:37" s="34" customFormat="1" ht="15.75" customHeight="1">
      <c r="C18" s="182"/>
      <c r="D18" s="57">
        <v>8</v>
      </c>
      <c r="E18" s="28"/>
      <c r="F18" s="30"/>
      <c r="G18" s="30"/>
      <c r="H18" s="30"/>
      <c r="I18" s="66">
        <f t="shared" si="0"/>
        <v>0</v>
      </c>
      <c r="J18" s="84">
        <f t="shared" si="2"/>
        <v>0</v>
      </c>
      <c r="K18" s="68" t="str">
        <f t="shared" si="1"/>
        <v>0</v>
      </c>
      <c r="L18" s="2"/>
      <c r="M18" s="2"/>
      <c r="N18" s="2"/>
      <c r="O18" s="2"/>
      <c r="P18" s="2"/>
      <c r="Q18" s="2"/>
      <c r="R18" s="22"/>
      <c r="S18" s="19"/>
      <c r="T18" s="20"/>
      <c r="U18" s="21"/>
      <c r="V18" s="64"/>
      <c r="AB18" s="37"/>
      <c r="AC18" s="37"/>
      <c r="AD18" s="37"/>
      <c r="AE18" s="37"/>
      <c r="AF18" s="37"/>
      <c r="AG18" s="37"/>
      <c r="AH18" s="37"/>
      <c r="AI18" s="37"/>
      <c r="AJ18" s="37"/>
      <c r="AK18" s="37"/>
    </row>
    <row r="19" spans="3:37" s="34" customFormat="1" ht="15.75" customHeight="1">
      <c r="C19" s="182"/>
      <c r="D19" s="57">
        <v>9</v>
      </c>
      <c r="E19" s="101"/>
      <c r="F19" s="102"/>
      <c r="G19" s="102"/>
      <c r="H19" s="102"/>
      <c r="I19" s="66">
        <f aca="true" t="shared" si="3" ref="I19:I29">COUNTA(E19:H19)</f>
        <v>0</v>
      </c>
      <c r="J19" s="84">
        <f t="shared" si="2"/>
        <v>0</v>
      </c>
      <c r="K19" s="68" t="str">
        <f aca="true" t="shared" si="4" ref="K19:K29">IF(I19=0,"0",(I19*20000)-(2000*J19))</f>
        <v>0</v>
      </c>
      <c r="L19" s="104"/>
      <c r="M19" s="104"/>
      <c r="N19" s="104"/>
      <c r="O19" s="104"/>
      <c r="P19" s="104"/>
      <c r="Q19" s="104"/>
      <c r="R19" s="105"/>
      <c r="S19" s="106"/>
      <c r="T19" s="107"/>
      <c r="U19" s="108"/>
      <c r="V19" s="109"/>
      <c r="AB19" s="37"/>
      <c r="AC19" s="37"/>
      <c r="AD19" s="37"/>
      <c r="AE19" s="37"/>
      <c r="AF19" s="37"/>
      <c r="AG19" s="37"/>
      <c r="AH19" s="37"/>
      <c r="AI19" s="37"/>
      <c r="AJ19" s="37"/>
      <c r="AK19" s="37"/>
    </row>
    <row r="20" spans="3:37" s="34" customFormat="1" ht="15.75" customHeight="1">
      <c r="C20" s="182"/>
      <c r="D20" s="57">
        <v>10</v>
      </c>
      <c r="E20" s="101"/>
      <c r="F20" s="102"/>
      <c r="G20" s="102"/>
      <c r="H20" s="102"/>
      <c r="I20" s="66">
        <f t="shared" si="3"/>
        <v>0</v>
      </c>
      <c r="J20" s="84">
        <f t="shared" si="2"/>
        <v>0</v>
      </c>
      <c r="K20" s="68" t="str">
        <f t="shared" si="4"/>
        <v>0</v>
      </c>
      <c r="L20" s="104"/>
      <c r="M20" s="104"/>
      <c r="N20" s="104"/>
      <c r="O20" s="104"/>
      <c r="P20" s="104"/>
      <c r="Q20" s="104"/>
      <c r="R20" s="105"/>
      <c r="S20" s="106"/>
      <c r="T20" s="107"/>
      <c r="U20" s="108"/>
      <c r="V20" s="109"/>
      <c r="AB20" s="37"/>
      <c r="AC20" s="37"/>
      <c r="AD20" s="37"/>
      <c r="AE20" s="37"/>
      <c r="AF20" s="37"/>
      <c r="AG20" s="37"/>
      <c r="AH20" s="37"/>
      <c r="AI20" s="37"/>
      <c r="AJ20" s="37"/>
      <c r="AK20" s="37"/>
    </row>
    <row r="21" spans="3:37" s="34" customFormat="1" ht="15.75" customHeight="1">
      <c r="C21" s="182"/>
      <c r="D21" s="57">
        <v>11</v>
      </c>
      <c r="E21" s="101"/>
      <c r="F21" s="102"/>
      <c r="G21" s="102"/>
      <c r="H21" s="102"/>
      <c r="I21" s="66">
        <f t="shared" si="3"/>
        <v>0</v>
      </c>
      <c r="J21" s="84">
        <f t="shared" si="2"/>
        <v>0</v>
      </c>
      <c r="K21" s="68" t="str">
        <f t="shared" si="4"/>
        <v>0</v>
      </c>
      <c r="L21" s="104"/>
      <c r="M21" s="104"/>
      <c r="N21" s="104"/>
      <c r="O21" s="104"/>
      <c r="P21" s="104"/>
      <c r="Q21" s="104"/>
      <c r="R21" s="105"/>
      <c r="S21" s="106"/>
      <c r="T21" s="107"/>
      <c r="U21" s="108"/>
      <c r="V21" s="109"/>
      <c r="AB21" s="37"/>
      <c r="AC21" s="37"/>
      <c r="AD21" s="37"/>
      <c r="AE21" s="37"/>
      <c r="AF21" s="37"/>
      <c r="AG21" s="37"/>
      <c r="AH21" s="37"/>
      <c r="AI21" s="37"/>
      <c r="AJ21" s="37"/>
      <c r="AK21" s="37"/>
    </row>
    <row r="22" spans="3:37" s="34" customFormat="1" ht="15.75" customHeight="1">
      <c r="C22" s="182"/>
      <c r="D22" s="57">
        <v>12</v>
      </c>
      <c r="E22" s="101"/>
      <c r="F22" s="102"/>
      <c r="G22" s="102"/>
      <c r="H22" s="102"/>
      <c r="I22" s="66">
        <f t="shared" si="3"/>
        <v>0</v>
      </c>
      <c r="J22" s="84">
        <f t="shared" si="2"/>
        <v>0</v>
      </c>
      <c r="K22" s="68" t="str">
        <f t="shared" si="4"/>
        <v>0</v>
      </c>
      <c r="L22" s="104"/>
      <c r="M22" s="104"/>
      <c r="N22" s="104"/>
      <c r="O22" s="104"/>
      <c r="P22" s="104"/>
      <c r="Q22" s="104"/>
      <c r="R22" s="105"/>
      <c r="S22" s="106"/>
      <c r="T22" s="107"/>
      <c r="U22" s="108"/>
      <c r="V22" s="109"/>
      <c r="AB22" s="37"/>
      <c r="AC22" s="37"/>
      <c r="AD22" s="37"/>
      <c r="AE22" s="37"/>
      <c r="AF22" s="37"/>
      <c r="AG22" s="37"/>
      <c r="AH22" s="37"/>
      <c r="AI22" s="37"/>
      <c r="AJ22" s="37"/>
      <c r="AK22" s="37"/>
    </row>
    <row r="23" spans="3:37" s="34" customFormat="1" ht="15.75" customHeight="1">
      <c r="C23" s="182"/>
      <c r="D23" s="57">
        <v>13</v>
      </c>
      <c r="E23" s="101"/>
      <c r="F23" s="102"/>
      <c r="G23" s="102"/>
      <c r="H23" s="102"/>
      <c r="I23" s="66">
        <f t="shared" si="3"/>
        <v>0</v>
      </c>
      <c r="J23" s="84">
        <f t="shared" si="2"/>
        <v>0</v>
      </c>
      <c r="K23" s="68" t="str">
        <f t="shared" si="4"/>
        <v>0</v>
      </c>
      <c r="L23" s="104"/>
      <c r="M23" s="104"/>
      <c r="N23" s="104"/>
      <c r="O23" s="104"/>
      <c r="P23" s="104"/>
      <c r="Q23" s="104"/>
      <c r="R23" s="105"/>
      <c r="S23" s="106"/>
      <c r="T23" s="107"/>
      <c r="U23" s="108"/>
      <c r="V23" s="109"/>
      <c r="AB23" s="37"/>
      <c r="AC23" s="37"/>
      <c r="AD23" s="37"/>
      <c r="AE23" s="37"/>
      <c r="AF23" s="37"/>
      <c r="AG23" s="37"/>
      <c r="AH23" s="37"/>
      <c r="AI23" s="37"/>
      <c r="AJ23" s="37"/>
      <c r="AK23" s="37"/>
    </row>
    <row r="24" spans="3:37" s="34" customFormat="1" ht="15.75" customHeight="1">
      <c r="C24" s="182"/>
      <c r="D24" s="57">
        <v>14</v>
      </c>
      <c r="E24" s="101"/>
      <c r="F24" s="102"/>
      <c r="G24" s="102"/>
      <c r="H24" s="102"/>
      <c r="I24" s="66">
        <f t="shared" si="3"/>
        <v>0</v>
      </c>
      <c r="J24" s="84">
        <f t="shared" si="2"/>
        <v>0</v>
      </c>
      <c r="K24" s="68" t="str">
        <f t="shared" si="4"/>
        <v>0</v>
      </c>
      <c r="L24" s="104"/>
      <c r="M24" s="104"/>
      <c r="N24" s="104"/>
      <c r="O24" s="104"/>
      <c r="P24" s="104"/>
      <c r="Q24" s="104"/>
      <c r="R24" s="105"/>
      <c r="S24" s="106"/>
      <c r="T24" s="107"/>
      <c r="U24" s="108"/>
      <c r="V24" s="109"/>
      <c r="AB24" s="37"/>
      <c r="AC24" s="37"/>
      <c r="AD24" s="37"/>
      <c r="AE24" s="37"/>
      <c r="AF24" s="37"/>
      <c r="AG24" s="37"/>
      <c r="AH24" s="37"/>
      <c r="AI24" s="37"/>
      <c r="AJ24" s="37"/>
      <c r="AK24" s="37"/>
    </row>
    <row r="25" spans="3:37" s="34" customFormat="1" ht="15.75" customHeight="1">
      <c r="C25" s="182"/>
      <c r="D25" s="57">
        <v>15</v>
      </c>
      <c r="E25" s="101"/>
      <c r="F25" s="102"/>
      <c r="G25" s="102"/>
      <c r="H25" s="102"/>
      <c r="I25" s="66">
        <f t="shared" si="3"/>
        <v>0</v>
      </c>
      <c r="J25" s="84">
        <f t="shared" si="2"/>
        <v>0</v>
      </c>
      <c r="K25" s="68" t="str">
        <f t="shared" si="4"/>
        <v>0</v>
      </c>
      <c r="L25" s="104"/>
      <c r="M25" s="104"/>
      <c r="N25" s="104"/>
      <c r="O25" s="104"/>
      <c r="P25" s="104"/>
      <c r="Q25" s="104"/>
      <c r="R25" s="105"/>
      <c r="S25" s="106"/>
      <c r="T25" s="107"/>
      <c r="U25" s="108"/>
      <c r="V25" s="109"/>
      <c r="AB25" s="37"/>
      <c r="AC25" s="37"/>
      <c r="AD25" s="37"/>
      <c r="AE25" s="37"/>
      <c r="AF25" s="37"/>
      <c r="AG25" s="37"/>
      <c r="AH25" s="37"/>
      <c r="AI25" s="37"/>
      <c r="AJ25" s="37"/>
      <c r="AK25" s="37"/>
    </row>
    <row r="26" spans="3:37" s="34" customFormat="1" ht="15.75" customHeight="1">
      <c r="C26" s="182"/>
      <c r="D26" s="57">
        <v>16</v>
      </c>
      <c r="E26" s="101"/>
      <c r="F26" s="102"/>
      <c r="G26" s="102"/>
      <c r="H26" s="102"/>
      <c r="I26" s="66">
        <f t="shared" si="3"/>
        <v>0</v>
      </c>
      <c r="J26" s="84">
        <f t="shared" si="2"/>
        <v>0</v>
      </c>
      <c r="K26" s="68" t="str">
        <f t="shared" si="4"/>
        <v>0</v>
      </c>
      <c r="L26" s="104"/>
      <c r="M26" s="104"/>
      <c r="N26" s="104"/>
      <c r="O26" s="104"/>
      <c r="P26" s="104"/>
      <c r="Q26" s="104"/>
      <c r="R26" s="105"/>
      <c r="S26" s="106"/>
      <c r="T26" s="107"/>
      <c r="U26" s="108"/>
      <c r="V26" s="109"/>
      <c r="AB26" s="37"/>
      <c r="AC26" s="37"/>
      <c r="AD26" s="37"/>
      <c r="AE26" s="37"/>
      <c r="AF26" s="37"/>
      <c r="AG26" s="37"/>
      <c r="AH26" s="37"/>
      <c r="AI26" s="37"/>
      <c r="AJ26" s="37"/>
      <c r="AK26" s="37"/>
    </row>
    <row r="27" spans="3:37" s="34" customFormat="1" ht="15.75" customHeight="1">
      <c r="C27" s="182"/>
      <c r="D27" s="57">
        <v>17</v>
      </c>
      <c r="E27" s="101"/>
      <c r="F27" s="102"/>
      <c r="G27" s="102"/>
      <c r="H27" s="102"/>
      <c r="I27" s="66">
        <f t="shared" si="3"/>
        <v>0</v>
      </c>
      <c r="J27" s="84">
        <f t="shared" si="2"/>
        <v>0</v>
      </c>
      <c r="K27" s="68" t="str">
        <f t="shared" si="4"/>
        <v>0</v>
      </c>
      <c r="L27" s="104"/>
      <c r="M27" s="104"/>
      <c r="N27" s="104"/>
      <c r="O27" s="104"/>
      <c r="P27" s="104"/>
      <c r="Q27" s="104"/>
      <c r="R27" s="105"/>
      <c r="S27" s="106"/>
      <c r="T27" s="107"/>
      <c r="U27" s="108"/>
      <c r="V27" s="109"/>
      <c r="AB27" s="37"/>
      <c r="AC27" s="37"/>
      <c r="AD27" s="37"/>
      <c r="AE27" s="37"/>
      <c r="AF27" s="37"/>
      <c r="AG27" s="37"/>
      <c r="AH27" s="37"/>
      <c r="AI27" s="37"/>
      <c r="AJ27" s="37"/>
      <c r="AK27" s="37"/>
    </row>
    <row r="28" spans="3:37" s="34" customFormat="1" ht="15.75" customHeight="1">
      <c r="C28" s="182"/>
      <c r="D28" s="57">
        <v>18</v>
      </c>
      <c r="E28" s="101"/>
      <c r="F28" s="102"/>
      <c r="G28" s="102"/>
      <c r="H28" s="102"/>
      <c r="I28" s="66">
        <f t="shared" si="3"/>
        <v>0</v>
      </c>
      <c r="J28" s="84">
        <f t="shared" si="2"/>
        <v>0</v>
      </c>
      <c r="K28" s="68" t="str">
        <f t="shared" si="4"/>
        <v>0</v>
      </c>
      <c r="L28" s="104"/>
      <c r="M28" s="104"/>
      <c r="N28" s="104"/>
      <c r="O28" s="104"/>
      <c r="P28" s="104"/>
      <c r="Q28" s="104"/>
      <c r="R28" s="105"/>
      <c r="S28" s="106"/>
      <c r="T28" s="107"/>
      <c r="U28" s="108"/>
      <c r="V28" s="109"/>
      <c r="AB28" s="37"/>
      <c r="AC28" s="37"/>
      <c r="AD28" s="37"/>
      <c r="AE28" s="37"/>
      <c r="AF28" s="37"/>
      <c r="AG28" s="37"/>
      <c r="AH28" s="37"/>
      <c r="AI28" s="37"/>
      <c r="AJ28" s="37"/>
      <c r="AK28" s="37"/>
    </row>
    <row r="29" spans="3:37" s="34" customFormat="1" ht="15.75" customHeight="1">
      <c r="C29" s="182"/>
      <c r="D29" s="57">
        <v>19</v>
      </c>
      <c r="E29" s="101"/>
      <c r="F29" s="102"/>
      <c r="G29" s="102"/>
      <c r="H29" s="102"/>
      <c r="I29" s="66">
        <f t="shared" si="3"/>
        <v>0</v>
      </c>
      <c r="J29" s="84">
        <f t="shared" si="2"/>
        <v>0</v>
      </c>
      <c r="K29" s="68" t="str">
        <f t="shared" si="4"/>
        <v>0</v>
      </c>
      <c r="L29" s="104"/>
      <c r="M29" s="104"/>
      <c r="N29" s="104"/>
      <c r="O29" s="104"/>
      <c r="P29" s="104"/>
      <c r="Q29" s="104"/>
      <c r="R29" s="105"/>
      <c r="S29" s="106"/>
      <c r="T29" s="107"/>
      <c r="U29" s="108"/>
      <c r="V29" s="109"/>
      <c r="AB29" s="37"/>
      <c r="AC29" s="37"/>
      <c r="AD29" s="37"/>
      <c r="AE29" s="37"/>
      <c r="AF29" s="37"/>
      <c r="AG29" s="37"/>
      <c r="AH29" s="37"/>
      <c r="AI29" s="37"/>
      <c r="AJ29" s="37"/>
      <c r="AK29" s="37"/>
    </row>
    <row r="30" spans="3:37" s="34" customFormat="1" ht="15.75" customHeight="1" thickBot="1">
      <c r="C30" s="183"/>
      <c r="D30" s="58">
        <v>20</v>
      </c>
      <c r="E30" s="31"/>
      <c r="F30" s="32"/>
      <c r="G30" s="32"/>
      <c r="H30" s="32"/>
      <c r="I30" s="67">
        <f>COUNTA(E30:H30)</f>
        <v>0</v>
      </c>
      <c r="J30" s="127">
        <f t="shared" si="2"/>
        <v>0</v>
      </c>
      <c r="K30" s="69" t="str">
        <f>IF(I30=0,"0",(I30*20000)-(2000*J30))</f>
        <v>0</v>
      </c>
      <c r="L30" s="5"/>
      <c r="M30" s="5"/>
      <c r="N30" s="5"/>
      <c r="O30" s="5"/>
      <c r="P30" s="5"/>
      <c r="Q30" s="5"/>
      <c r="R30" s="23"/>
      <c r="S30" s="24"/>
      <c r="T30" s="25"/>
      <c r="U30" s="26"/>
      <c r="V30" s="65"/>
      <c r="AB30" s="37"/>
      <c r="AC30" s="37"/>
      <c r="AD30" s="37"/>
      <c r="AE30" s="37"/>
      <c r="AF30" s="37"/>
      <c r="AG30" s="37"/>
      <c r="AH30" s="37"/>
      <c r="AI30" s="37"/>
      <c r="AJ30" s="37"/>
      <c r="AK30" s="37"/>
    </row>
    <row r="31" spans="3:37" s="34" customFormat="1" ht="15.75" customHeight="1">
      <c r="C31" s="110"/>
      <c r="D31" s="111"/>
      <c r="E31" s="112"/>
      <c r="F31" s="112"/>
      <c r="G31" s="112"/>
      <c r="H31" s="35" t="s">
        <v>42</v>
      </c>
      <c r="I31" s="113">
        <f>SUM(I11:I30)</f>
        <v>0</v>
      </c>
      <c r="J31" s="103">
        <f>SUM(J11:J30)</f>
        <v>0</v>
      </c>
      <c r="K31" s="116">
        <f>SUM(K11:K30)</f>
        <v>0</v>
      </c>
      <c r="L31" s="115"/>
      <c r="M31" s="115"/>
      <c r="N31" s="115"/>
      <c r="O31" s="115"/>
      <c r="P31" s="115"/>
      <c r="Q31" s="115"/>
      <c r="R31" s="123"/>
      <c r="S31" s="123"/>
      <c r="T31" s="124"/>
      <c r="U31" s="125"/>
      <c r="V31" s="123"/>
      <c r="W31" s="126"/>
      <c r="AB31" s="37"/>
      <c r="AC31" s="37"/>
      <c r="AD31" s="37"/>
      <c r="AE31" s="37"/>
      <c r="AF31" s="37"/>
      <c r="AG31" s="37"/>
      <c r="AH31" s="37"/>
      <c r="AI31" s="37"/>
      <c r="AJ31" s="37"/>
      <c r="AK31" s="37"/>
    </row>
    <row r="32" spans="3:37" s="34" customFormat="1" ht="15.75" customHeight="1">
      <c r="C32" s="110"/>
      <c r="D32" s="111"/>
      <c r="E32" s="112"/>
      <c r="F32" s="112"/>
      <c r="G32" s="112"/>
      <c r="H32" s="35" t="s">
        <v>43</v>
      </c>
      <c r="I32" s="113"/>
      <c r="J32" s="103"/>
      <c r="K32" s="114">
        <f>K7+K8+K9</f>
        <v>0</v>
      </c>
      <c r="L32" s="115"/>
      <c r="M32" s="115"/>
      <c r="N32" s="115"/>
      <c r="O32" s="115"/>
      <c r="P32" s="115"/>
      <c r="Q32" s="115"/>
      <c r="R32" s="123"/>
      <c r="S32" s="123"/>
      <c r="T32" s="124"/>
      <c r="U32" s="125"/>
      <c r="V32" s="123"/>
      <c r="W32" s="126"/>
      <c r="AB32" s="37"/>
      <c r="AC32" s="37"/>
      <c r="AD32" s="37"/>
      <c r="AE32" s="37"/>
      <c r="AF32" s="37"/>
      <c r="AG32" s="37"/>
      <c r="AH32" s="37"/>
      <c r="AI32" s="37"/>
      <c r="AJ32" s="37"/>
      <c r="AK32" s="37"/>
    </row>
    <row r="33" spans="5:37" s="34" customFormat="1" ht="13.5">
      <c r="E33" s="35"/>
      <c r="F33" s="35"/>
      <c r="G33" s="35"/>
      <c r="H33" s="119" t="s">
        <v>40</v>
      </c>
      <c r="I33" s="120"/>
      <c r="J33" s="120"/>
      <c r="K33" s="121">
        <f>K31+K32</f>
        <v>0</v>
      </c>
      <c r="L33" s="35"/>
      <c r="M33" s="35"/>
      <c r="N33" s="35"/>
      <c r="O33" s="35"/>
      <c r="P33" s="35"/>
      <c r="Q33" s="35"/>
      <c r="R33" s="35"/>
      <c r="S33" s="35"/>
      <c r="T33" s="36"/>
      <c r="U33" s="36"/>
      <c r="V33" s="35"/>
      <c r="AB33" s="37"/>
      <c r="AC33" s="37"/>
      <c r="AD33" s="37"/>
      <c r="AE33" s="37"/>
      <c r="AF33" s="37"/>
      <c r="AG33" s="37"/>
      <c r="AH33" s="37"/>
      <c r="AI33" s="37"/>
      <c r="AJ33" s="37"/>
      <c r="AK33" s="37"/>
    </row>
    <row r="34" spans="5:37" s="34" customFormat="1" ht="4.5" customHeight="1" thickBot="1">
      <c r="E34" s="35"/>
      <c r="F34" s="35"/>
      <c r="G34" s="35"/>
      <c r="H34" s="35"/>
      <c r="I34" s="99"/>
      <c r="J34" s="100"/>
      <c r="K34" s="70"/>
      <c r="L34" s="35"/>
      <c r="M34" s="35"/>
      <c r="N34" s="35"/>
      <c r="O34" s="35"/>
      <c r="P34" s="35"/>
      <c r="Q34" s="35"/>
      <c r="R34" s="35"/>
      <c r="S34" s="35"/>
      <c r="T34" s="36"/>
      <c r="U34" s="36"/>
      <c r="V34" s="35"/>
      <c r="AB34" s="37"/>
      <c r="AC34" s="37"/>
      <c r="AD34" s="37"/>
      <c r="AE34" s="37"/>
      <c r="AF34" s="37"/>
      <c r="AG34" s="37"/>
      <c r="AH34" s="37"/>
      <c r="AI34" s="37"/>
      <c r="AJ34" s="37"/>
      <c r="AK34" s="37"/>
    </row>
    <row r="35" spans="9:34" s="34" customFormat="1" ht="21" customHeight="1" thickBot="1" thickTop="1">
      <c r="I35" s="164" t="s">
        <v>23</v>
      </c>
      <c r="J35" s="165"/>
      <c r="K35" s="122">
        <f>K33</f>
        <v>0</v>
      </c>
      <c r="Q35" s="35"/>
      <c r="R35" s="35"/>
      <c r="S35" s="35"/>
      <c r="T35" s="36"/>
      <c r="V35" s="35"/>
      <c r="AF35" s="40"/>
      <c r="AG35" s="63"/>
      <c r="AH35" s="38"/>
    </row>
    <row r="36" spans="4:35" ht="20.25" customHeight="1" hidden="1">
      <c r="D36" s="59" t="s">
        <v>40</v>
      </c>
      <c r="E36" s="59">
        <f>COUNTA(E11:E30)</f>
        <v>0</v>
      </c>
      <c r="F36" s="59">
        <f>COUNTA(F11:F30)</f>
        <v>0</v>
      </c>
      <c r="G36" s="59">
        <f>COUNTA(G11:G30)</f>
        <v>0</v>
      </c>
      <c r="H36" s="59">
        <f>COUNTA(H11:H30)</f>
        <v>0</v>
      </c>
      <c r="T36" s="60"/>
      <c r="U36" s="61"/>
      <c r="V36" s="59"/>
      <c r="W36" s="60"/>
      <c r="AF36" s="59"/>
      <c r="AG36" s="62"/>
      <c r="AI36" s="63"/>
    </row>
    <row r="37" spans="4:35" ht="14.25" hidden="1" thickTop="1">
      <c r="D37" s="59" t="s">
        <v>21</v>
      </c>
      <c r="E37" s="59">
        <f>COUNTIF(E11:E30,$AF$6)</f>
        <v>0</v>
      </c>
      <c r="F37" s="59">
        <f>COUNTIF(F11:F30,$AF$6)</f>
        <v>0</v>
      </c>
      <c r="G37" s="59">
        <f>COUNTIF(G11:G30,$AF$6)</f>
        <v>0</v>
      </c>
      <c r="H37" s="59">
        <f>COUNTIF(H11:H30,$AF$6)</f>
        <v>0</v>
      </c>
      <c r="T37" s="60"/>
      <c r="U37" s="61"/>
      <c r="V37" s="59"/>
      <c r="W37" s="60"/>
      <c r="AF37" s="59"/>
      <c r="AG37" s="62"/>
      <c r="AI37" s="63"/>
    </row>
    <row r="38" spans="4:35" ht="14.25" hidden="1" thickTop="1">
      <c r="D38" s="59" t="s">
        <v>22</v>
      </c>
      <c r="E38" s="59">
        <f>COUNTIF(E11:E30,$AF$7)</f>
        <v>0</v>
      </c>
      <c r="F38" s="59">
        <f>COUNTIF(F11:F30,$AF$7)</f>
        <v>0</v>
      </c>
      <c r="G38" s="59">
        <f>COUNTIF(G11:G30,$AF$7)</f>
        <v>0</v>
      </c>
      <c r="H38" s="59">
        <f>COUNTIF(H11:H30,$AF$7)</f>
        <v>0</v>
      </c>
      <c r="T38" s="60"/>
      <c r="U38" s="61"/>
      <c r="V38" s="59"/>
      <c r="W38" s="60"/>
      <c r="AF38" s="59"/>
      <c r="AG38" s="62"/>
      <c r="AI38" s="63"/>
    </row>
    <row r="39" ht="14.25" thickTop="1"/>
  </sheetData>
  <sheetProtection password="CC3D" sheet="1" selectLockedCells="1"/>
  <mergeCells count="18">
    <mergeCell ref="L1:P1"/>
    <mergeCell ref="C10:C30"/>
    <mergeCell ref="Q4:Q6"/>
    <mergeCell ref="I4:I6"/>
    <mergeCell ref="P4:P6"/>
    <mergeCell ref="C7:D7"/>
    <mergeCell ref="C8:D8"/>
    <mergeCell ref="C9:D9"/>
    <mergeCell ref="C4:D6"/>
    <mergeCell ref="R4:V5"/>
    <mergeCell ref="K4:K6"/>
    <mergeCell ref="I35:J35"/>
    <mergeCell ref="E4:H4"/>
    <mergeCell ref="E5:F5"/>
    <mergeCell ref="G5:H5"/>
    <mergeCell ref="J4:J6"/>
    <mergeCell ref="L4:M5"/>
    <mergeCell ref="N4:O5"/>
  </mergeCells>
  <dataValidations count="5">
    <dataValidation type="list" allowBlank="1" showInputMessage="1" showErrorMessage="1" sqref="Q10:Q32">
      <formula1>$AH$6:$AH$7</formula1>
    </dataValidation>
    <dataValidation allowBlank="1" showInputMessage="1" showErrorMessage="1" imeMode="halfAlpha" sqref="P7:P32 V7:V32 R7:R32"/>
    <dataValidation allowBlank="1" showInputMessage="1" showErrorMessage="1" imeMode="fullKatakana" sqref="N7:O32"/>
    <dataValidation allowBlank="1" showInputMessage="1" showErrorMessage="1" imeMode="hiragana" sqref="L7:M32"/>
    <dataValidation type="list" allowBlank="1" showInputMessage="1" showErrorMessage="1" sqref="E10:G32 H10:H30">
      <formula1>$AF$6:$AF$7</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landscape" paperSize="9" scale="58" r:id="rId2"/>
  <ignoredErrors>
    <ignoredError sqref="I11:J30"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2016-08-12T03:55:13Z</cp:lastPrinted>
  <dcterms:created xsi:type="dcterms:W3CDTF">1997-01-08T22:48:59Z</dcterms:created>
  <dcterms:modified xsi:type="dcterms:W3CDTF">2016-08-24T08:34:29Z</dcterms:modified>
  <cp:category/>
  <cp:version/>
  <cp:contentType/>
  <cp:contentStatus/>
</cp:coreProperties>
</file>